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inorilabs-my.sharepoint.com/personal/suganya_gandhi_minorilabs_com/Documents/Documents/Minorilabs/Social Post/"/>
    </mc:Choice>
  </mc:AlternateContent>
  <xr:revisionPtr revIDLastSave="0" documentId="8_{414DC794-945B-46F4-85D4-05359920DB94}" xr6:coauthVersionLast="47" xr6:coauthVersionMax="47" xr10:uidLastSave="{00000000-0000-0000-0000-000000000000}"/>
  <bookViews>
    <workbookView xWindow="-120" yWindow="-120" windowWidth="20640" windowHeight="11040" xr2:uid="{AF763729-B601-4595-82E0-98666BC710CB}"/>
  </bookViews>
  <sheets>
    <sheet name="Meta" sheetId="1" r:id="rId1"/>
    <sheet name="Twitter" sheetId="5" r:id="rId2"/>
    <sheet name="Linkedin" sheetId="4" r:id="rId3"/>
    <sheet name="Consolidated Summary" sheetId="6" r:id="rId4"/>
  </sheets>
  <definedNames>
    <definedName name="_xlnm._FilterDatabase" localSheetId="2" hidden="1">Linkedin!$A$3:$D$10</definedName>
    <definedName name="_xlnm._FilterDatabase" localSheetId="1" hidden="1">Twitter!$C$1:$C$78</definedName>
    <definedName name="Complete">#REF!</definedName>
    <definedName name="Pending">#REF!</definedName>
    <definedName name="task00">#REF!</definedName>
    <definedName name="task000">#REF!</definedName>
    <definedName name="task10">#REF!</definedName>
    <definedName name="task100">#REF!</definedName>
    <definedName name="task11">#REF!</definedName>
    <definedName name="task110">#REF!</definedName>
    <definedName name="task12">#REF!</definedName>
    <definedName name="task120">#REF!</definedName>
    <definedName name="task13">#REF!</definedName>
    <definedName name="task130">#REF!</definedName>
    <definedName name="task14">#REF!</definedName>
    <definedName name="task140">#REF!</definedName>
    <definedName name="task21">#REF!</definedName>
    <definedName name="task22">#REF!</definedName>
    <definedName name="task23">#REF!</definedName>
    <definedName name="task3">#REF!</definedName>
    <definedName name="task30">#REF!</definedName>
    <definedName name="task4">#REF!</definedName>
    <definedName name="task40">#REF!</definedName>
    <definedName name="task5">#REF!</definedName>
    <definedName name="task50">#REF!</definedName>
    <definedName name="task6">#REF!</definedName>
    <definedName name="task60">#REF!</definedName>
    <definedName name="task7">#REF!</definedName>
    <definedName name="task70">#REF!</definedName>
    <definedName name="task8">#REF!</definedName>
    <definedName name="task80">#REF!</definedName>
    <definedName name="task9">#REF!</definedName>
    <definedName name="task90">#REF!</definedName>
    <definedName name="Total_tas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4" l="1"/>
  <c r="C35" i="6" s="1"/>
  <c r="D56" i="4"/>
  <c r="C34" i="6" s="1"/>
  <c r="D40" i="4"/>
  <c r="C33" i="6" s="1"/>
  <c r="D15" i="4"/>
  <c r="C32" i="6" s="1"/>
  <c r="D3" i="4"/>
  <c r="C31" i="6" s="1"/>
  <c r="D71" i="5"/>
  <c r="C23" i="6" s="1"/>
  <c r="D60" i="5"/>
  <c r="C22" i="6" s="1"/>
  <c r="D44" i="5"/>
  <c r="C21" i="6" s="1"/>
  <c r="D15" i="5"/>
  <c r="C20" i="6" s="1"/>
  <c r="D3" i="5"/>
  <c r="C19" i="6" s="1"/>
  <c r="D69" i="1"/>
  <c r="C11" i="6" s="1"/>
  <c r="D58" i="1"/>
  <c r="C10" i="6" s="1"/>
  <c r="D44" i="1"/>
  <c r="C9" i="6" s="1"/>
  <c r="D3" i="1"/>
  <c r="C7" i="6" s="1"/>
  <c r="D15" i="1"/>
  <c r="C8" i="6" s="1"/>
</calcChain>
</file>

<file path=xl/sharedStrings.xml><?xml version="1.0" encoding="utf-8"?>
<sst xmlns="http://schemas.openxmlformats.org/spreadsheetml/2006/main" count="243" uniqueCount="136">
  <si>
    <t>Pre-Ad Strategy &amp; Planning</t>
  </si>
  <si>
    <t>Score</t>
  </si>
  <si>
    <t>S.NO</t>
  </si>
  <si>
    <t xml:space="preserve">Task Name  </t>
  </si>
  <si>
    <t xml:space="preserve">Status </t>
  </si>
  <si>
    <t>Comments</t>
  </si>
  <si>
    <t>Identify target audience pain points and desires</t>
  </si>
  <si>
    <t>Analyze competitors’ social media ads for insights</t>
  </si>
  <si>
    <t xml:space="preserve">Create a content calendar to align ads </t>
  </si>
  <si>
    <t>Create value proposition for your ad campaign</t>
  </si>
  <si>
    <t>Identify the marketing funnel stage for each ad (awareness, consideration, conversion)</t>
  </si>
  <si>
    <t>Ad Strategy</t>
  </si>
  <si>
    <t>Identify the purpose of your ad (brand awareness, traffic, engagement, conversions, etc.)</t>
  </si>
  <si>
    <t>Boost a post or create a new ad from scratch</t>
  </si>
  <si>
    <t>Define your audience demographics (age, gender, location)</t>
  </si>
  <si>
    <t>Narrow down interests and behaviors</t>
  </si>
  <si>
    <t>Create custom audiences (e.g., website visitors, email list)</t>
  </si>
  <si>
    <t>Set up lookalike audiences (optional)</t>
  </si>
  <si>
    <t>Choose automatic or manually select placements (Facebook feed, Instagram Stories, Messenger, etc.)</t>
  </si>
  <si>
    <t>Set your budget (daily or lifetime)</t>
  </si>
  <si>
    <t>Choose an ad schedule (start and end date or run continuously)</t>
  </si>
  <si>
    <t>Pick your ad type (image, video, carousel, collection, etc.)</t>
  </si>
  <si>
    <t>Select media (upload images/videos or choose from Facebook’s free stock images)</t>
  </si>
  <si>
    <t>Craft an attention-grabbing headline</t>
  </si>
  <si>
    <t>Write clear and concise ad text</t>
  </si>
  <si>
    <t>Add a strong call to action (e.g., Shop Now, Learn More)</t>
  </si>
  <si>
    <t>Implement the Facebook Pixel for conversion tracking</t>
  </si>
  <si>
    <t>Set up events for specific actions (purchase, add to cart, etc.)</t>
  </si>
  <si>
    <t>Track using UTM parameters for better analytics</t>
  </si>
  <si>
    <t>Check ad visibility (mobile, desktop)</t>
  </si>
  <si>
    <t>Test the link in the ad to ensure it’s working</t>
  </si>
  <si>
    <t>Check the ad text and formatting</t>
  </si>
  <si>
    <t>Review all the settings and confirm</t>
  </si>
  <si>
    <t>Launch the campaign and monitor its performance regularly</t>
  </si>
  <si>
    <t>Post-Launch Optimization and Reporting</t>
  </si>
  <si>
    <t>Set up a reporting cadence (weekly, monthly) to review campaign performance</t>
  </si>
  <si>
    <t>Identify KPIs for each campaign (CPC, CTR, conversion rates)</t>
  </si>
  <si>
    <t>Monitor real-time performance with platform dashboards</t>
  </si>
  <si>
    <t>Regularly pause or edit low-performing ads</t>
  </si>
  <si>
    <t>Adjust targeting and bids based on ongoing results</t>
  </si>
  <si>
    <t>Evaluate landing pages to ensure they align with the ad message</t>
  </si>
  <si>
    <t>Optimize the user journey (load speed, mobile-friendliness, form simplicity)</t>
  </si>
  <si>
    <t>Creative Testing</t>
  </si>
  <si>
    <t>Plan to A/B test different ad elements (images, headlines, CTAs)</t>
  </si>
  <si>
    <t>Run experiments on different audience segments to optimize performance</t>
  </si>
  <si>
    <t>Schedule a timeline for refreshing your creative assets to avoid ad fatigue</t>
  </si>
  <si>
    <t>Create a repository of ad creatives to rotate through</t>
  </si>
  <si>
    <t>Compliance and Policies</t>
  </si>
  <si>
    <t>Review Advertising Policies for Compliance</t>
  </si>
  <si>
    <t>Ensure no prohibited content is included (e.g., misleading claims, restricted industries)</t>
  </si>
  <si>
    <t xml:space="preserve">Check text/image ratio compliance on platforms like Meta </t>
  </si>
  <si>
    <t>Ensure GDPR and CCPA compliance when handling user data</t>
  </si>
  <si>
    <t>Review how personal data is collected (via forms, pixels) and include privacy policy links</t>
  </si>
  <si>
    <t>Develop a clear value proposition for your ad campaign</t>
  </si>
  <si>
    <t>Identify the marketing funnel stage for each ad (awareness, consideration, conversion).</t>
  </si>
  <si>
    <t>Select the campaign objective (website clicks, app installs, followers, engagement)</t>
  </si>
  <si>
    <t>Define campaign details and select the desired goal</t>
  </si>
  <si>
    <t>Specify audience by demographics (age, gender, location)</t>
  </si>
  <si>
    <t>Narrow targeting by interests, followers of specific accounts, or custom audiences</t>
  </si>
  <si>
    <t>Use keywords and hashtags to target relevant users</t>
  </si>
  <si>
    <t>Set a daily or total budget</t>
  </si>
  <si>
    <t>Choose bidding type (CPC, CPE, or CPM)</t>
  </si>
  <si>
    <t>Schedule the campaign to run continuously or set specific dates</t>
  </si>
  <si>
    <t>Select the type of ad (promoted tweets, video ads, or follower campaigns)</t>
  </si>
  <si>
    <t>Upload engaging images, videos, or gifs for your ads</t>
  </si>
  <si>
    <t>Create concise, engaging ad text</t>
  </si>
  <si>
    <t>Include relevant hashtags to improve visibility</t>
  </si>
  <si>
    <t>Add a clear call to action (e.g., Learn More, Download)</t>
  </si>
  <si>
    <t>Install the X pixel for website tracking</t>
  </si>
  <si>
    <t>Use X’s event tags to track specific actions</t>
  </si>
  <si>
    <t>Check ad appearance on both desktop and mobile views</t>
  </si>
  <si>
    <t>Test links, hashtags, and media</t>
  </si>
  <si>
    <t>Double-check campaign settings</t>
  </si>
  <si>
    <t>Launch the campaign and track its performance</t>
  </si>
  <si>
    <t>Review key metrics (engagement rate, link clicks, cost per engagement)</t>
  </si>
  <si>
    <t>Adjust targeting based on ad performance</t>
  </si>
  <si>
    <t>A/B test creatives, hashtags, and copy</t>
  </si>
  <si>
    <t>X Post-Launch Optimization and Reporting</t>
  </si>
  <si>
    <t>Set up a reporting cadence (weekly, monthly) to review X campaign performance</t>
  </si>
  <si>
    <t>Track key X metrics like CPC, engagement rate, cost per engagement (CPE), and follower growth</t>
  </si>
  <si>
    <t>Use X Ads Analytics to monitor real-time performance and audience insights</t>
  </si>
  <si>
    <t>Regularly pause or edit underperforming X ads based on engagement rates and cost metrics</t>
  </si>
  <si>
    <t>Adjust targeting (interests, keywords, follower lookalikes) based on audience interaction</t>
  </si>
  <si>
    <t>Modify your bidding strategy (CPE, CPC, or CPM) for better cost efficiency</t>
  </si>
  <si>
    <t>Review landing pages to ensure fast loading times and mobile-friendliness for X users</t>
  </si>
  <si>
    <t>Optimize the user journey (easy navigation, concise forms) to increase conversions from X ads</t>
  </si>
  <si>
    <t>Ensure X Pixel is correctly tracking conversions and measuring ad effectiveness</t>
  </si>
  <si>
    <t>Plan A/B testing of various X ad elements (tweet copy, images, hashtags, videos)</t>
  </si>
  <si>
    <t>Experiment with different audience segments based on interests, behaviors, or follower lists</t>
  </si>
  <si>
    <t>Refresh ad creatives regularly to avoid X ad fatigue, especially for longer campaigns</t>
  </si>
  <si>
    <t>Keep a creative repository (images, GIFs, videos) ready to rotate in and out based on ad performance</t>
  </si>
  <si>
    <t>Review X's ad policies to ensure compliance (prohibited content, restricted industries)</t>
  </si>
  <si>
    <t>Avoid misleading claims or using restricted ad formats on X (e.g., prohibited political ads)</t>
  </si>
  <si>
    <t>Follow X's media format guidelines (file size, video length, and aspect ratios)</t>
  </si>
  <si>
    <t>Ensure GDPR and CCPA compliance when collecting data via X ads or lead forms</t>
  </si>
  <si>
    <t>Properly implement the X Pixel and ensure privacy policy links are provided where necessary</t>
  </si>
  <si>
    <t>Choose LinkedIn ad format (sponsored content, text ads, message ads, dynamic ads)</t>
  </si>
  <si>
    <t>Define your audience by job title, industry, or seniority</t>
  </si>
  <si>
    <t>Use LinkedIn’s matched audiences (upload email lists or retarget website visitors)</t>
  </si>
  <si>
    <t>Specify audience location and language</t>
  </si>
  <si>
    <t>Define the bid type (CPC or CPM)</t>
  </si>
  <si>
    <t>Schedule start and end dates or run ads continuously</t>
  </si>
  <si>
    <t>Choose from single image ads, carousel ads, video ads, or message ads</t>
  </si>
  <si>
    <t>Upload relevant media (images, video)</t>
  </si>
  <si>
    <t>Write a compelling headline</t>
  </si>
  <si>
    <t>Include clear ad copy that resonates with professionals</t>
  </si>
  <si>
    <t>Add a call to action (e.g., Download, Apply, Sign Up)</t>
  </si>
  <si>
    <t>Add the LinkedIn Insight Tag to your website</t>
  </si>
  <si>
    <t>Set up conversion actions to track specific behaviors (downloads, form submissions)</t>
  </si>
  <si>
    <t>Preview ad on devices(Desktop and Mobile)</t>
  </si>
  <si>
    <t>Test all links in the ad to ensure functionality</t>
  </si>
  <si>
    <t>Review all campaign settings</t>
  </si>
  <si>
    <t>Launch and monitor performance regularly</t>
  </si>
  <si>
    <t>LinkedIn Post-Launch Optimization and Reporting</t>
  </si>
  <si>
    <t>Set up a reporting cadence (weekly, monthly) to review LinkedIn campaign performance</t>
  </si>
  <si>
    <t>Identify key LinkedIn metrics (CPC, CTR, conversion rate, engagement rate)</t>
  </si>
  <si>
    <t>Monitor real-time performance using LinkedIn Campaign Manager</t>
  </si>
  <si>
    <t>Pause or edit ads that underperform based on engagement and conversion metrics</t>
  </si>
  <si>
    <t>Adjust targeting options (job title, company, industry) based on performance data</t>
  </si>
  <si>
    <t>Tweak bidding strategy (CPC, CPM, or conversion-based) to improve efficiency</t>
  </si>
  <si>
    <t>Review landing pages to ensure they are tailored for LinkedIn's professional audience</t>
  </si>
  <si>
    <t>Optimize the user experience on the landing page (speed, mobile compatibility, form length)</t>
  </si>
  <si>
    <t>Ensure that the LinkedIn Insight Tag is properly tracking conversions for better insights</t>
  </si>
  <si>
    <t>Plan to A/B test LinkedIn ad elements such as ad copy, images, and call-to-action buttons</t>
  </si>
  <si>
    <t>Test different audience segments based on industries, seniority levels, or job functions to find the most responsive groups</t>
  </si>
  <si>
    <t>Rotate ad creatives regularly to avoid fatigue, especially for long-running campaigns</t>
  </si>
  <si>
    <t>Keep a repository of different LinkedIn ads to rotate when engagement drops</t>
  </si>
  <si>
    <t>Review LinkedIn's advertising policies to ensure your ads comply with guidelines</t>
  </si>
  <si>
    <t>Avoid using misleading claims or prohibited content in LinkedIn ads</t>
  </si>
  <si>
    <t>Follow guidelines on ad content format, including text-to-image ratios and acceptable media formats</t>
  </si>
  <si>
    <t>Ensure compliance with GDPR and CCPA when collecting data from LinkedIn users</t>
  </si>
  <si>
    <t>Properly implement the LinkedIn Insight Tag for tracking, and include privacy policy links on forms or landing pages</t>
  </si>
  <si>
    <t>Strategies</t>
  </si>
  <si>
    <t>Meta Score</t>
  </si>
  <si>
    <t>Twitter Score</t>
  </si>
  <si>
    <t>LinkedIn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</si>
</sst>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14"/>
      <color theme="1"/>
      <name val="Poppins"/>
    </font>
    <font>
      <b/>
      <sz val="14"/>
      <color theme="0"/>
      <name val="Poppins"/>
    </font>
    <font>
      <sz val="11"/>
      <color theme="3" tint="9.9978637043366805E-2"/>
      <name val="Poppins"/>
    </font>
    <font>
      <sz val="11"/>
      <color rgb="FF000000"/>
      <name val="Poppins"/>
    </font>
    <font>
      <b/>
      <sz val="14"/>
      <color theme="1"/>
      <name val="Poppins"/>
    </font>
    <font>
      <b/>
      <sz val="20"/>
      <color theme="1"/>
      <name val="Poppins"/>
    </font>
    <font>
      <sz val="20"/>
      <color theme="1"/>
      <name val="Poppins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7DA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/>
    <xf numFmtId="0" fontId="4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/>
    <xf numFmtId="0" fontId="2" fillId="0" borderId="0" xfId="0" applyFont="1" applyAlignment="1">
      <alignment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5">
    <dxf>
      <font>
        <strike val="0"/>
        <color theme="0"/>
      </font>
      <fill>
        <patternFill patternType="solid">
          <fgColor theme="1" tint="0.34998626667073579"/>
          <bgColor theme="1" tint="0.24994659260841701"/>
        </patternFill>
      </fill>
    </dxf>
    <dxf>
      <font>
        <strike val="0"/>
        <color theme="0"/>
      </font>
      <fill>
        <patternFill patternType="solid">
          <fgColor theme="1" tint="0.34998626667073579"/>
          <bgColor theme="1" tint="0.24994659260841701"/>
        </patternFill>
      </fill>
    </dxf>
    <dxf>
      <font>
        <strike val="0"/>
        <color theme="0"/>
      </font>
      <fill>
        <patternFill patternType="solid">
          <fgColor theme="1" tint="0.34998626667073579"/>
          <bgColor theme="1" tint="0.24994659260841701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strike val="0"/>
        <color theme="0"/>
      </font>
      <fill>
        <patternFill patternType="solid">
          <fgColor theme="1" tint="0.34998626667073579"/>
          <bgColor theme="1" tint="0.24994659260841701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strike val="0"/>
        <color theme="0"/>
      </font>
      <fill>
        <patternFill patternType="solid">
          <bgColor theme="1" tint="0.24994659260841701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color theme="0"/>
      </font>
      <fill>
        <patternFill patternType="solid">
          <bgColor theme="1" tint="0.24994659260841701"/>
        </patternFill>
      </fill>
    </dxf>
    <dxf>
      <font>
        <strike val="0"/>
        <color theme="0"/>
      </font>
      <fill>
        <patternFill patternType="solid">
          <bgColor theme="1" tint="0.24994659260841701"/>
        </patternFill>
      </fill>
    </dxf>
    <dxf>
      <font>
        <strike val="0"/>
        <color theme="0"/>
      </font>
      <fill>
        <patternFill patternType="solid">
          <bgColor theme="1" tint="0.24994659260841701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  <dxf>
      <fill>
        <patternFill>
          <bgColor rgb="FF477DA5"/>
        </patternFill>
      </fill>
    </dxf>
  </dxfs>
  <tableStyles count="0" defaultTableStyle="TableStyleMedium2" defaultPivotStyle="PivotStyleLight16"/>
  <colors>
    <mruColors>
      <color rgb="FF477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'Consolidated Summary'!$C$18</c:f>
              <c:strCache>
                <c:ptCount val="1"/>
                <c:pt idx="0">
                  <c:v>Twitter 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'Consolidated Summary'!$B$19:$B$23</c:f>
              <c:strCache>
                <c:ptCount val="5"/>
                <c:pt idx="0">
                  <c:v>Pre-Ad Strategy &amp; Planning</c:v>
                </c:pt>
                <c:pt idx="1">
                  <c:v>Ad Strategy</c:v>
                </c:pt>
                <c:pt idx="2">
                  <c:v>LinkedIn Post-Launch Optimization and Reporting</c:v>
                </c:pt>
                <c:pt idx="3">
                  <c:v>Creative Testing</c:v>
                </c:pt>
                <c:pt idx="4">
                  <c:v>Compliance and Policies</c:v>
                </c:pt>
              </c:strCache>
            </c:strRef>
          </c:cat>
          <c:val>
            <c:numRef>
              <c:f>'Consolidated Summary'!$C$19:$C$23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F-40DA-8DA8-37E5AE32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642440"/>
        <c:axId val="1498652680"/>
      </c:radarChart>
      <c:catAx>
        <c:axId val="14986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652680"/>
        <c:crosses val="autoZero"/>
        <c:auto val="1"/>
        <c:lblAlgn val="ctr"/>
        <c:lblOffset val="100"/>
        <c:noMultiLvlLbl val="0"/>
      </c:catAx>
      <c:valAx>
        <c:axId val="149865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6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'Consolidated Summary'!$C$30</c:f>
              <c:strCache>
                <c:ptCount val="1"/>
                <c:pt idx="0">
                  <c:v>LinkedIn 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'Consolidated Summary'!$B$31:$B$35</c:f>
              <c:strCache>
                <c:ptCount val="5"/>
                <c:pt idx="0">
                  <c:v>Pre-Ad Strategy &amp; Planning</c:v>
                </c:pt>
                <c:pt idx="1">
                  <c:v>Ad Strategy</c:v>
                </c:pt>
                <c:pt idx="2">
                  <c:v>LinkedIn Post-Launch Optimization and Reporting</c:v>
                </c:pt>
                <c:pt idx="3">
                  <c:v>Creative Testing</c:v>
                </c:pt>
                <c:pt idx="4">
                  <c:v>Compliance and Policies</c:v>
                </c:pt>
              </c:strCache>
            </c:strRef>
          </c:cat>
          <c:val>
            <c:numRef>
              <c:f>'Consolidated Summary'!$C$31:$C$35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E-4E08-BA81-2862A5A4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061448"/>
        <c:axId val="1735070727"/>
      </c:radarChart>
      <c:catAx>
        <c:axId val="171206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070727"/>
        <c:crosses val="autoZero"/>
        <c:auto val="1"/>
        <c:lblAlgn val="ctr"/>
        <c:lblOffset val="100"/>
        <c:noMultiLvlLbl val="0"/>
      </c:catAx>
      <c:valAx>
        <c:axId val="1735070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6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'Consolidated Summary'!$C$6</c:f>
              <c:strCache>
                <c:ptCount val="1"/>
                <c:pt idx="0">
                  <c:v>Meta 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'Consolidated Summary'!$B$7:$B$11</c:f>
              <c:strCache>
                <c:ptCount val="5"/>
                <c:pt idx="0">
                  <c:v>Pre-Ad Strategy &amp; Planning</c:v>
                </c:pt>
                <c:pt idx="1">
                  <c:v>Ad Strategy</c:v>
                </c:pt>
                <c:pt idx="2">
                  <c:v>LinkedIn Post-Launch Optimization and Reporting</c:v>
                </c:pt>
                <c:pt idx="3">
                  <c:v>Creative Testing</c:v>
                </c:pt>
                <c:pt idx="4">
                  <c:v>Compliance and Policies</c:v>
                </c:pt>
              </c:strCache>
            </c:strRef>
          </c:cat>
          <c:val>
            <c:numRef>
              <c:f>'Consolidated Summary'!$C$7:$C$11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66-476D-925D-4788C0C25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118343"/>
        <c:axId val="1735120391"/>
      </c:radarChart>
      <c:catAx>
        <c:axId val="1735118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120391"/>
        <c:crosses val="autoZero"/>
        <c:auto val="1"/>
        <c:lblAlgn val="ctr"/>
        <c:lblOffset val="100"/>
        <c:noMultiLvlLbl val="0"/>
      </c:catAx>
      <c:valAx>
        <c:axId val="1735120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118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inorilabs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inorilabs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inorilabs.com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3046985</xdr:colOff>
      <xdr:row>0</xdr:row>
      <xdr:rowOff>45720</xdr:rowOff>
    </xdr:from>
    <xdr:to>
      <xdr:col>4</xdr:col>
      <xdr:colOff>0</xdr:colOff>
      <xdr:row>0</xdr:row>
      <xdr:rowOff>449580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D7AFC-8172-51C9-DED8-01A2D7B67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1125" y="45720"/>
          <a:ext cx="1723135" cy="403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3078480</xdr:colOff>
      <xdr:row>0</xdr:row>
      <xdr:rowOff>45720</xdr:rowOff>
    </xdr:from>
    <xdr:to>
      <xdr:col>4</xdr:col>
      <xdr:colOff>1015</xdr:colOff>
      <xdr:row>0</xdr:row>
      <xdr:rowOff>449580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DB1BA-9975-425D-BF72-1EC9974A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45720"/>
          <a:ext cx="1723135" cy="403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3077465</xdr:colOff>
      <xdr:row>0</xdr:row>
      <xdr:rowOff>45720</xdr:rowOff>
    </xdr:from>
    <xdr:to>
      <xdr:col>4</xdr:col>
      <xdr:colOff>0</xdr:colOff>
      <xdr:row>0</xdr:row>
      <xdr:rowOff>449580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08E4D-6C68-44F2-8237-42BE5BD0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5885" y="45720"/>
          <a:ext cx="1723135" cy="403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14</xdr:row>
      <xdr:rowOff>76200</xdr:rowOff>
    </xdr:from>
    <xdr:to>
      <xdr:col>10</xdr:col>
      <xdr:colOff>466725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2089C-252B-07C8-DEB1-775F6EE5982F}"/>
            </a:ext>
            <a:ext uri="{147F2762-F138-4A5C-976F-8EAC2B608ADB}">
              <a16:predDERef xmlns:a16="http://schemas.microsoft.com/office/drawing/2014/main" pred="{61F0AF95-F7D3-DC81-02E9-A4DE7C669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504825</xdr:colOff>
      <xdr:row>27</xdr:row>
      <xdr:rowOff>57150</xdr:rowOff>
    </xdr:from>
    <xdr:to>
      <xdr:col>10</xdr:col>
      <xdr:colOff>466725</xdr:colOff>
      <xdr:row>39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6949CF-729F-1544-1C29-750C2ED93DB2}"/>
            </a:ext>
            <a:ext uri="{147F2762-F138-4A5C-976F-8EAC2B608ADB}">
              <a16:predDERef xmlns:a16="http://schemas.microsoft.com/office/drawing/2014/main" pred="{4EF2089C-252B-07C8-DEB1-775F6EE59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495300</xdr:colOff>
      <xdr:row>1</xdr:row>
      <xdr:rowOff>76200</xdr:rowOff>
    </xdr:from>
    <xdr:to>
      <xdr:col>10</xdr:col>
      <xdr:colOff>457200</xdr:colOff>
      <xdr:row>13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38D477-402C-AFE7-4411-9CC9939DE929}"/>
            </a:ext>
            <a:ext uri="{147F2762-F138-4A5C-976F-8EAC2B608ADB}">
              <a16:predDERef xmlns:a16="http://schemas.microsoft.com/office/drawing/2014/main" pred="{5C6949CF-729F-1544-1C29-750C2ED93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C44E-9B5C-423B-8E89-F7421AB16BED}">
  <dimension ref="A1:E78"/>
  <sheetViews>
    <sheetView showGridLines="0" tabSelected="1" zoomScaleNormal="100" workbookViewId="0">
      <selection sqref="A1:D1"/>
    </sheetView>
  </sheetViews>
  <sheetFormatPr defaultColWidth="0" defaultRowHeight="21.75" zeroHeight="1" x14ac:dyDescent="0.6"/>
  <cols>
    <col min="1" max="1" width="10.140625" style="2" customWidth="1"/>
    <col min="2" max="2" width="66.7109375" style="19" customWidth="1"/>
    <col min="3" max="3" width="16.42578125" style="3" customWidth="1"/>
    <col min="4" max="4" width="69.5703125" style="1" customWidth="1"/>
    <col min="5" max="5" width="8.85546875" style="11" customWidth="1"/>
    <col min="6" max="16384" width="8.85546875" style="1" hidden="1"/>
  </cols>
  <sheetData>
    <row r="1" spans="1:5" s="16" customFormat="1" ht="39.75" x14ac:dyDescent="0.25">
      <c r="A1" s="37" t="s">
        <v>0</v>
      </c>
      <c r="B1" s="37"/>
      <c r="C1" s="37"/>
      <c r="D1" s="37"/>
      <c r="E1" s="30"/>
    </row>
    <row r="2" spans="1:5" x14ac:dyDescent="0.6">
      <c r="D2" s="34"/>
    </row>
    <row r="3" spans="1:5" ht="20.45" customHeight="1" x14ac:dyDescent="0.6">
      <c r="C3" s="38" t="s">
        <v>1</v>
      </c>
      <c r="D3" s="36">
        <f>COUNTIF(C6:C10,TRUE)/5</f>
        <v>0</v>
      </c>
    </row>
    <row r="4" spans="1:5" ht="20.45" customHeight="1" x14ac:dyDescent="0.6">
      <c r="C4" s="39"/>
      <c r="D4" s="36"/>
    </row>
    <row r="5" spans="1:5" s="17" customFormat="1" ht="28.5" x14ac:dyDescent="0.25">
      <c r="A5" s="4" t="s">
        <v>2</v>
      </c>
      <c r="B5" s="20" t="s">
        <v>3</v>
      </c>
      <c r="C5" s="35" t="s">
        <v>4</v>
      </c>
      <c r="D5" s="4" t="s">
        <v>5</v>
      </c>
    </row>
    <row r="6" spans="1:5" x14ac:dyDescent="0.6">
      <c r="A6" s="5">
        <v>1</v>
      </c>
      <c r="B6" s="21" t="s">
        <v>6</v>
      </c>
      <c r="C6" s="6" t="b">
        <v>0</v>
      </c>
      <c r="D6" s="13"/>
    </row>
    <row r="7" spans="1:5" x14ac:dyDescent="0.6">
      <c r="A7" s="5">
        <v>2</v>
      </c>
      <c r="B7" s="21" t="s">
        <v>7</v>
      </c>
      <c r="C7" s="6" t="b">
        <v>0</v>
      </c>
      <c r="D7" s="13"/>
    </row>
    <row r="8" spans="1:5" x14ac:dyDescent="0.6">
      <c r="A8" s="5">
        <v>3</v>
      </c>
      <c r="B8" s="21" t="s">
        <v>8</v>
      </c>
      <c r="C8" s="6" t="b">
        <v>0</v>
      </c>
      <c r="D8" s="13"/>
    </row>
    <row r="9" spans="1:5" x14ac:dyDescent="0.6">
      <c r="A9" s="5">
        <v>4</v>
      </c>
      <c r="B9" s="21" t="s">
        <v>9</v>
      </c>
      <c r="C9" s="6" t="b">
        <v>0</v>
      </c>
      <c r="D9" s="13"/>
    </row>
    <row r="10" spans="1:5" ht="43.5" x14ac:dyDescent="0.6">
      <c r="A10" s="5">
        <v>5</v>
      </c>
      <c r="B10" s="21" t="s">
        <v>10</v>
      </c>
      <c r="C10" s="6" t="b">
        <v>0</v>
      </c>
      <c r="D10" s="13"/>
    </row>
    <row r="11" spans="1:5" x14ac:dyDescent="0.6">
      <c r="B11" s="22"/>
    </row>
    <row r="12" spans="1:5" x14ac:dyDescent="0.6"/>
    <row r="13" spans="1:5" s="18" customFormat="1" ht="39.75" x14ac:dyDescent="0.25">
      <c r="A13" s="37" t="s">
        <v>11</v>
      </c>
      <c r="B13" s="37"/>
      <c r="C13" s="37"/>
      <c r="D13" s="37"/>
      <c r="E13" s="30"/>
    </row>
    <row r="14" spans="1:5" x14ac:dyDescent="0.6"/>
    <row r="15" spans="1:5" x14ac:dyDescent="0.6">
      <c r="C15" s="38" t="s">
        <v>1</v>
      </c>
      <c r="D15" s="36">
        <f>COUNTIF(C18:C39,TRUE)/22</f>
        <v>0</v>
      </c>
    </row>
    <row r="16" spans="1:5" x14ac:dyDescent="0.6">
      <c r="C16" s="39"/>
      <c r="D16" s="36"/>
    </row>
    <row r="17" spans="1:4" s="17" customFormat="1" ht="28.5" x14ac:dyDescent="0.25">
      <c r="A17" s="4" t="s">
        <v>2</v>
      </c>
      <c r="B17" s="20" t="s">
        <v>3</v>
      </c>
      <c r="C17" s="4" t="s">
        <v>4</v>
      </c>
      <c r="D17" s="4" t="s">
        <v>5</v>
      </c>
    </row>
    <row r="18" spans="1:4" ht="43.5" x14ac:dyDescent="0.6">
      <c r="A18" s="5">
        <v>1</v>
      </c>
      <c r="B18" s="21" t="s">
        <v>12</v>
      </c>
      <c r="C18" s="10" t="b">
        <v>0</v>
      </c>
      <c r="D18" s="7"/>
    </row>
    <row r="19" spans="1:4" x14ac:dyDescent="0.6">
      <c r="A19" s="5">
        <v>2</v>
      </c>
      <c r="B19" s="21" t="s">
        <v>13</v>
      </c>
      <c r="C19" s="10" t="b">
        <v>0</v>
      </c>
      <c r="D19" s="7"/>
    </row>
    <row r="20" spans="1:4" ht="43.5" x14ac:dyDescent="0.6">
      <c r="A20" s="5">
        <v>3</v>
      </c>
      <c r="B20" s="21" t="s">
        <v>14</v>
      </c>
      <c r="C20" s="10" t="b">
        <v>0</v>
      </c>
      <c r="D20" s="7"/>
    </row>
    <row r="21" spans="1:4" x14ac:dyDescent="0.6">
      <c r="A21" s="5">
        <v>4</v>
      </c>
      <c r="B21" s="21" t="s">
        <v>15</v>
      </c>
      <c r="C21" s="10" t="b">
        <v>0</v>
      </c>
      <c r="D21" s="7"/>
    </row>
    <row r="22" spans="1:4" x14ac:dyDescent="0.6">
      <c r="A22" s="5">
        <v>5</v>
      </c>
      <c r="B22" s="21" t="s">
        <v>16</v>
      </c>
      <c r="C22" s="10" t="b">
        <v>0</v>
      </c>
      <c r="D22" s="7"/>
    </row>
    <row r="23" spans="1:4" x14ac:dyDescent="0.6">
      <c r="A23" s="5">
        <v>6</v>
      </c>
      <c r="B23" s="21" t="s">
        <v>17</v>
      </c>
      <c r="C23" s="10" t="b">
        <v>0</v>
      </c>
      <c r="D23" s="7"/>
    </row>
    <row r="24" spans="1:4" ht="43.5" x14ac:dyDescent="0.6">
      <c r="A24" s="5">
        <v>7</v>
      </c>
      <c r="B24" s="21" t="s">
        <v>18</v>
      </c>
      <c r="C24" s="10" t="b">
        <v>0</v>
      </c>
      <c r="D24" s="7"/>
    </row>
    <row r="25" spans="1:4" x14ac:dyDescent="0.6">
      <c r="A25" s="5">
        <v>8</v>
      </c>
      <c r="B25" s="21" t="s">
        <v>19</v>
      </c>
      <c r="C25" s="10" t="b">
        <v>0</v>
      </c>
      <c r="D25" s="7"/>
    </row>
    <row r="26" spans="1:4" ht="43.5" x14ac:dyDescent="0.6">
      <c r="A26" s="5">
        <v>9</v>
      </c>
      <c r="B26" s="21" t="s">
        <v>20</v>
      </c>
      <c r="C26" s="10" t="b">
        <v>0</v>
      </c>
      <c r="D26" s="7"/>
    </row>
    <row r="27" spans="1:4" x14ac:dyDescent="0.6">
      <c r="A27" s="5">
        <v>10</v>
      </c>
      <c r="B27" s="21" t="s">
        <v>21</v>
      </c>
      <c r="C27" s="10" t="b">
        <v>0</v>
      </c>
      <c r="D27" s="7"/>
    </row>
    <row r="28" spans="1:4" ht="43.5" x14ac:dyDescent="0.6">
      <c r="A28" s="5">
        <v>11</v>
      </c>
      <c r="B28" s="21" t="s">
        <v>22</v>
      </c>
      <c r="C28" s="10" t="b">
        <v>0</v>
      </c>
      <c r="D28" s="7"/>
    </row>
    <row r="29" spans="1:4" x14ac:dyDescent="0.6">
      <c r="A29" s="5">
        <v>12</v>
      </c>
      <c r="B29" s="21" t="s">
        <v>23</v>
      </c>
      <c r="C29" s="10" t="b">
        <v>0</v>
      </c>
      <c r="D29" s="7"/>
    </row>
    <row r="30" spans="1:4" x14ac:dyDescent="0.6">
      <c r="A30" s="5">
        <v>13</v>
      </c>
      <c r="B30" s="21" t="s">
        <v>24</v>
      </c>
      <c r="C30" s="10" t="b">
        <v>0</v>
      </c>
      <c r="D30" s="7"/>
    </row>
    <row r="31" spans="1:4" x14ac:dyDescent="0.6">
      <c r="A31" s="5">
        <v>14</v>
      </c>
      <c r="B31" s="21" t="s">
        <v>25</v>
      </c>
      <c r="C31" s="10" t="b">
        <v>0</v>
      </c>
      <c r="D31" s="7"/>
    </row>
    <row r="32" spans="1:4" x14ac:dyDescent="0.6">
      <c r="A32" s="5">
        <v>15</v>
      </c>
      <c r="B32" s="21" t="s">
        <v>26</v>
      </c>
      <c r="C32" s="10" t="b">
        <v>0</v>
      </c>
      <c r="D32" s="7"/>
    </row>
    <row r="33" spans="1:5" ht="43.5" x14ac:dyDescent="0.6">
      <c r="A33" s="5">
        <v>16</v>
      </c>
      <c r="B33" s="21" t="s">
        <v>27</v>
      </c>
      <c r="C33" s="10" t="b">
        <v>0</v>
      </c>
      <c r="D33" s="7"/>
    </row>
    <row r="34" spans="1:5" x14ac:dyDescent="0.6">
      <c r="A34" s="5">
        <v>17</v>
      </c>
      <c r="B34" s="21" t="s">
        <v>28</v>
      </c>
      <c r="C34" s="10" t="b">
        <v>0</v>
      </c>
      <c r="D34" s="7"/>
    </row>
    <row r="35" spans="1:5" x14ac:dyDescent="0.6">
      <c r="A35" s="5">
        <v>18</v>
      </c>
      <c r="B35" s="21" t="s">
        <v>29</v>
      </c>
      <c r="C35" s="10" t="b">
        <v>0</v>
      </c>
      <c r="D35" s="7"/>
    </row>
    <row r="36" spans="1:5" x14ac:dyDescent="0.6">
      <c r="A36" s="5">
        <v>19</v>
      </c>
      <c r="B36" s="21" t="s">
        <v>30</v>
      </c>
      <c r="C36" s="10" t="b">
        <v>0</v>
      </c>
      <c r="D36" s="7"/>
    </row>
    <row r="37" spans="1:5" x14ac:dyDescent="0.6">
      <c r="A37" s="5">
        <v>20</v>
      </c>
      <c r="B37" s="21" t="s">
        <v>31</v>
      </c>
      <c r="C37" s="10" t="b">
        <v>0</v>
      </c>
      <c r="D37" s="7"/>
    </row>
    <row r="38" spans="1:5" x14ac:dyDescent="0.6">
      <c r="A38" s="5">
        <v>21</v>
      </c>
      <c r="B38" s="21" t="s">
        <v>32</v>
      </c>
      <c r="C38" s="10" t="b">
        <v>0</v>
      </c>
      <c r="D38" s="7"/>
    </row>
    <row r="39" spans="1:5" ht="43.5" x14ac:dyDescent="0.6">
      <c r="A39" s="5">
        <v>22</v>
      </c>
      <c r="B39" s="21" t="s">
        <v>33</v>
      </c>
      <c r="C39" s="10" t="b">
        <v>0</v>
      </c>
      <c r="D39" s="7"/>
    </row>
    <row r="40" spans="1:5" x14ac:dyDescent="0.6"/>
    <row r="41" spans="1:5" x14ac:dyDescent="0.6"/>
    <row r="42" spans="1:5" s="18" customFormat="1" ht="39.75" x14ac:dyDescent="0.25">
      <c r="A42" s="37" t="s">
        <v>34</v>
      </c>
      <c r="B42" s="37"/>
      <c r="C42" s="37"/>
      <c r="D42" s="37"/>
      <c r="E42" s="30"/>
    </row>
    <row r="43" spans="1:5" x14ac:dyDescent="0.6"/>
    <row r="44" spans="1:5" x14ac:dyDescent="0.6">
      <c r="C44" s="38" t="s">
        <v>1</v>
      </c>
      <c r="D44" s="36">
        <f>COUNTIF(C47:C53,TRUE)/7</f>
        <v>0</v>
      </c>
    </row>
    <row r="45" spans="1:5" x14ac:dyDescent="0.6">
      <c r="C45" s="39"/>
      <c r="D45" s="36"/>
    </row>
    <row r="46" spans="1:5" s="17" customFormat="1" ht="28.5" x14ac:dyDescent="0.25">
      <c r="A46" s="4" t="s">
        <v>2</v>
      </c>
      <c r="B46" s="20" t="s">
        <v>3</v>
      </c>
      <c r="C46" s="4" t="s">
        <v>4</v>
      </c>
      <c r="D46" s="4" t="s">
        <v>5</v>
      </c>
    </row>
    <row r="47" spans="1:5" ht="43.5" x14ac:dyDescent="0.6">
      <c r="A47" s="5">
        <v>1</v>
      </c>
      <c r="B47" s="21" t="s">
        <v>35</v>
      </c>
      <c r="C47" s="6" t="b">
        <v>0</v>
      </c>
      <c r="D47" s="7"/>
    </row>
    <row r="48" spans="1:5" ht="43.5" x14ac:dyDescent="0.6">
      <c r="A48" s="5">
        <v>2</v>
      </c>
      <c r="B48" s="21" t="s">
        <v>36</v>
      </c>
      <c r="C48" s="6" t="b">
        <v>0</v>
      </c>
      <c r="D48" s="7"/>
    </row>
    <row r="49" spans="1:5" x14ac:dyDescent="0.6">
      <c r="A49" s="5">
        <v>3</v>
      </c>
      <c r="B49" s="21" t="s">
        <v>37</v>
      </c>
      <c r="C49" s="6" t="b">
        <v>0</v>
      </c>
      <c r="D49" s="7"/>
    </row>
    <row r="50" spans="1:5" x14ac:dyDescent="0.6">
      <c r="A50" s="5">
        <v>4</v>
      </c>
      <c r="B50" s="21" t="s">
        <v>38</v>
      </c>
      <c r="C50" s="6" t="b">
        <v>0</v>
      </c>
      <c r="D50" s="7"/>
    </row>
    <row r="51" spans="1:5" x14ac:dyDescent="0.6">
      <c r="A51" s="5">
        <v>5</v>
      </c>
      <c r="B51" s="21" t="s">
        <v>39</v>
      </c>
      <c r="C51" s="6" t="b">
        <v>0</v>
      </c>
      <c r="D51" s="7"/>
    </row>
    <row r="52" spans="1:5" ht="43.5" x14ac:dyDescent="0.6">
      <c r="A52" s="5">
        <v>6</v>
      </c>
      <c r="B52" s="21" t="s">
        <v>40</v>
      </c>
      <c r="C52" s="6" t="b">
        <v>0</v>
      </c>
      <c r="D52" s="7"/>
    </row>
    <row r="53" spans="1:5" ht="43.5" x14ac:dyDescent="0.6">
      <c r="A53" s="5">
        <v>7</v>
      </c>
      <c r="B53" s="21" t="s">
        <v>41</v>
      </c>
      <c r="C53" s="6" t="b">
        <v>0</v>
      </c>
      <c r="D53" s="7"/>
    </row>
    <row r="54" spans="1:5" x14ac:dyDescent="0.6"/>
    <row r="55" spans="1:5" x14ac:dyDescent="0.6"/>
    <row r="56" spans="1:5" s="18" customFormat="1" ht="39.75" x14ac:dyDescent="0.25">
      <c r="A56" s="37" t="s">
        <v>42</v>
      </c>
      <c r="B56" s="37"/>
      <c r="C56" s="37"/>
      <c r="D56" s="37"/>
      <c r="E56" s="30"/>
    </row>
    <row r="57" spans="1:5" x14ac:dyDescent="0.6"/>
    <row r="58" spans="1:5" x14ac:dyDescent="0.6">
      <c r="C58" s="38" t="s">
        <v>1</v>
      </c>
      <c r="D58" s="36">
        <f>COUNTIF(C61:C64,TRUE)/4</f>
        <v>0</v>
      </c>
    </row>
    <row r="59" spans="1:5" x14ac:dyDescent="0.6">
      <c r="C59" s="39"/>
      <c r="D59" s="36"/>
    </row>
    <row r="60" spans="1:5" s="17" customFormat="1" ht="28.5" x14ac:dyDescent="0.25">
      <c r="A60" s="4" t="s">
        <v>2</v>
      </c>
      <c r="B60" s="20" t="s">
        <v>3</v>
      </c>
      <c r="C60" s="4" t="s">
        <v>4</v>
      </c>
      <c r="D60" s="4" t="s">
        <v>5</v>
      </c>
    </row>
    <row r="61" spans="1:5" ht="43.5" x14ac:dyDescent="0.6">
      <c r="A61" s="5">
        <v>1</v>
      </c>
      <c r="B61" s="21" t="s">
        <v>43</v>
      </c>
      <c r="C61" s="6" t="b">
        <v>0</v>
      </c>
      <c r="D61" s="7"/>
    </row>
    <row r="62" spans="1:5" ht="43.5" x14ac:dyDescent="0.6">
      <c r="A62" s="5">
        <v>2</v>
      </c>
      <c r="B62" s="21" t="s">
        <v>44</v>
      </c>
      <c r="C62" s="6" t="b">
        <v>0</v>
      </c>
      <c r="D62" s="7"/>
    </row>
    <row r="63" spans="1:5" ht="43.5" x14ac:dyDescent="0.6">
      <c r="A63" s="5">
        <v>3</v>
      </c>
      <c r="B63" s="21" t="s">
        <v>45</v>
      </c>
      <c r="C63" s="6" t="b">
        <v>0</v>
      </c>
      <c r="D63" s="7"/>
    </row>
    <row r="64" spans="1:5" x14ac:dyDescent="0.6">
      <c r="A64" s="5">
        <v>4</v>
      </c>
      <c r="B64" s="21" t="s">
        <v>46</v>
      </c>
      <c r="C64" s="6" t="b">
        <v>0</v>
      </c>
      <c r="D64" s="7"/>
    </row>
    <row r="65" spans="1:5" x14ac:dyDescent="0.6"/>
    <row r="66" spans="1:5" x14ac:dyDescent="0.6"/>
    <row r="67" spans="1:5" s="18" customFormat="1" ht="39.75" x14ac:dyDescent="0.25">
      <c r="A67" s="37" t="s">
        <v>47</v>
      </c>
      <c r="B67" s="37"/>
      <c r="C67" s="37"/>
      <c r="D67" s="37"/>
      <c r="E67" s="30"/>
    </row>
    <row r="68" spans="1:5" x14ac:dyDescent="0.6"/>
    <row r="69" spans="1:5" x14ac:dyDescent="0.6">
      <c r="C69" s="38" t="s">
        <v>1</v>
      </c>
      <c r="D69" s="36">
        <f>COUNTIF(C72:C76,TRUE)/5</f>
        <v>0</v>
      </c>
    </row>
    <row r="70" spans="1:5" x14ac:dyDescent="0.6">
      <c r="C70" s="39"/>
      <c r="D70" s="36"/>
    </row>
    <row r="71" spans="1:5" s="17" customFormat="1" ht="28.5" x14ac:dyDescent="0.25">
      <c r="A71" s="4" t="s">
        <v>2</v>
      </c>
      <c r="B71" s="20" t="s">
        <v>3</v>
      </c>
      <c r="C71" s="4" t="s">
        <v>4</v>
      </c>
      <c r="D71" s="4" t="s">
        <v>5</v>
      </c>
    </row>
    <row r="72" spans="1:5" x14ac:dyDescent="0.6">
      <c r="A72" s="5">
        <v>1</v>
      </c>
      <c r="B72" s="21" t="s">
        <v>48</v>
      </c>
      <c r="C72" s="6" t="b">
        <v>0</v>
      </c>
      <c r="D72" s="7"/>
    </row>
    <row r="73" spans="1:5" ht="43.5" x14ac:dyDescent="0.6">
      <c r="A73" s="5">
        <v>2</v>
      </c>
      <c r="B73" s="21" t="s">
        <v>49</v>
      </c>
      <c r="C73" s="6" t="b">
        <v>0</v>
      </c>
      <c r="D73" s="7"/>
    </row>
    <row r="74" spans="1:5" x14ac:dyDescent="0.6">
      <c r="A74" s="5">
        <v>3</v>
      </c>
      <c r="B74" s="21" t="s">
        <v>50</v>
      </c>
      <c r="C74" s="6" t="b">
        <v>0</v>
      </c>
      <c r="D74" s="7"/>
    </row>
    <row r="75" spans="1:5" ht="43.5" x14ac:dyDescent="0.6">
      <c r="A75" s="5">
        <v>4</v>
      </c>
      <c r="B75" s="21" t="s">
        <v>51</v>
      </c>
      <c r="C75" s="6" t="b">
        <v>0</v>
      </c>
      <c r="D75" s="7"/>
    </row>
    <row r="76" spans="1:5" ht="43.5" x14ac:dyDescent="0.6">
      <c r="A76" s="5">
        <v>5</v>
      </c>
      <c r="B76" s="21" t="s">
        <v>52</v>
      </c>
      <c r="C76" s="6" t="b">
        <v>0</v>
      </c>
      <c r="D76" s="7"/>
    </row>
    <row r="77" spans="1:5" x14ac:dyDescent="0.6"/>
    <row r="78" spans="1:5" x14ac:dyDescent="0.6"/>
  </sheetData>
  <mergeCells count="15">
    <mergeCell ref="D69:D70"/>
    <mergeCell ref="A56:D56"/>
    <mergeCell ref="A67:D67"/>
    <mergeCell ref="A1:D1"/>
    <mergeCell ref="A13:D13"/>
    <mergeCell ref="A42:D42"/>
    <mergeCell ref="D3:D4"/>
    <mergeCell ref="D15:D16"/>
    <mergeCell ref="D44:D45"/>
    <mergeCell ref="D58:D59"/>
    <mergeCell ref="C3:C4"/>
    <mergeCell ref="C15:C16"/>
    <mergeCell ref="C44:C45"/>
    <mergeCell ref="C58:C59"/>
    <mergeCell ref="C69:C70"/>
  </mergeCells>
  <conditionalFormatting sqref="A6:A10">
    <cfRule type="expression" dxfId="34" priority="10">
      <formula>C6</formula>
    </cfRule>
  </conditionalFormatting>
  <conditionalFormatting sqref="A18:A39">
    <cfRule type="expression" dxfId="33" priority="9">
      <formula>C18</formula>
    </cfRule>
  </conditionalFormatting>
  <conditionalFormatting sqref="A47:A53">
    <cfRule type="expression" dxfId="32" priority="8">
      <formula>C47</formula>
    </cfRule>
  </conditionalFormatting>
  <conditionalFormatting sqref="A61:A64">
    <cfRule type="expression" dxfId="31" priority="7">
      <formula>C61</formula>
    </cfRule>
  </conditionalFormatting>
  <conditionalFormatting sqref="A72:A76">
    <cfRule type="expression" dxfId="30" priority="6">
      <formula>C72</formula>
    </cfRule>
  </conditionalFormatting>
  <conditionalFormatting sqref="B6:B11">
    <cfRule type="expression" dxfId="29" priority="19">
      <formula>C6</formula>
    </cfRule>
  </conditionalFormatting>
  <conditionalFormatting sqref="B18:B39">
    <cfRule type="expression" dxfId="28" priority="14">
      <formula>C18</formula>
    </cfRule>
  </conditionalFormatting>
  <conditionalFormatting sqref="B47:B53 B61:B64">
    <cfRule type="expression" dxfId="27" priority="13">
      <formula>C47</formula>
    </cfRule>
  </conditionalFormatting>
  <conditionalFormatting sqref="B72:B76">
    <cfRule type="expression" dxfId="26" priority="11">
      <formula>C72</formula>
    </cfRule>
  </conditionalFormatting>
  <conditionalFormatting sqref="D3">
    <cfRule type="dataBar" priority="5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{BE43163B-6D62-451C-BAC6-E707A163F5A6}</x14:id>
        </ext>
      </extLst>
    </cfRule>
  </conditionalFormatting>
  <conditionalFormatting sqref="D15">
    <cfRule type="dataBar" priority="4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{E52F1BAA-A76E-412C-9254-02EF459436B8}</x14:id>
        </ext>
      </extLst>
    </cfRule>
  </conditionalFormatting>
  <conditionalFormatting sqref="D44">
    <cfRule type="dataBar" priority="3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{8DECDC15-5CB3-41A0-8DB6-006D601BE117}</x14:id>
        </ext>
      </extLst>
    </cfRule>
  </conditionalFormatting>
  <conditionalFormatting sqref="D58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{1B0E8C17-F9AA-411E-B22A-22957FFA5D97}</x14:id>
        </ext>
      </extLst>
    </cfRule>
  </conditionalFormatting>
  <conditionalFormatting sqref="D69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{3FBA3AB5-3CF8-4FA3-A754-F6082CDD426C}</x14:id>
        </ext>
      </extLst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43163B-6D62-451C-BAC6-E707A163F5A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</xm:sqref>
        </x14:conditionalFormatting>
        <x14:conditionalFormatting xmlns:xm="http://schemas.microsoft.com/office/excel/2006/main">
          <x14:cfRule type="dataBar" id="{E52F1BAA-A76E-412C-9254-02EF459436B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D15</xm:sqref>
        </x14:conditionalFormatting>
        <x14:conditionalFormatting xmlns:xm="http://schemas.microsoft.com/office/excel/2006/main">
          <x14:cfRule type="dataBar" id="{8DECDC15-5CB3-41A0-8DB6-006D601BE1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D44</xm:sqref>
        </x14:conditionalFormatting>
        <x14:conditionalFormatting xmlns:xm="http://schemas.microsoft.com/office/excel/2006/main">
          <x14:cfRule type="dataBar" id="{1B0E8C17-F9AA-411E-B22A-22957FFA5D9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3FBA3AB5-3CF8-4FA3-A754-F6082CDD426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9378-9E1D-4860-9B30-D1CA605A3A45}">
  <dimension ref="A1:E80"/>
  <sheetViews>
    <sheetView showGridLines="0" workbookViewId="0">
      <selection sqref="A1:D1"/>
    </sheetView>
  </sheetViews>
  <sheetFormatPr defaultColWidth="0" defaultRowHeight="21.75" zeroHeight="1" x14ac:dyDescent="0.6"/>
  <cols>
    <col min="1" max="1" width="10.140625" style="12" customWidth="1"/>
    <col min="2" max="2" width="66.5703125" style="19" customWidth="1"/>
    <col min="3" max="3" width="16.5703125" style="3" customWidth="1"/>
    <col min="4" max="4" width="70" style="1" customWidth="1"/>
    <col min="5" max="5" width="8.7109375" style="11" customWidth="1"/>
    <col min="6" max="16384" width="5.5703125" style="1" hidden="1"/>
  </cols>
  <sheetData>
    <row r="1" spans="1:5" s="26" customFormat="1" ht="39.75" x14ac:dyDescent="0.25">
      <c r="A1" s="37" t="s">
        <v>0</v>
      </c>
      <c r="B1" s="37"/>
      <c r="C1" s="37"/>
      <c r="D1" s="37"/>
      <c r="E1" s="14"/>
    </row>
    <row r="2" spans="1:5" x14ac:dyDescent="0.6">
      <c r="A2" s="2"/>
    </row>
    <row r="3" spans="1:5" x14ac:dyDescent="0.6">
      <c r="A3" s="2"/>
      <c r="C3" s="38" t="s">
        <v>1</v>
      </c>
      <c r="D3" s="36">
        <f>COUNTIF(C6:C10,TRUE)/5</f>
        <v>0</v>
      </c>
    </row>
    <row r="4" spans="1:5" x14ac:dyDescent="0.6">
      <c r="A4" s="2"/>
      <c r="C4" s="39"/>
      <c r="D4" s="36"/>
    </row>
    <row r="5" spans="1:5" s="17" customFormat="1" ht="28.5" x14ac:dyDescent="0.25">
      <c r="A5" s="4" t="s">
        <v>2</v>
      </c>
      <c r="B5" s="20" t="s">
        <v>3</v>
      </c>
      <c r="C5" s="4" t="s">
        <v>4</v>
      </c>
      <c r="D5" s="4" t="s">
        <v>5</v>
      </c>
    </row>
    <row r="6" spans="1:5" x14ac:dyDescent="0.6">
      <c r="A6" s="5">
        <v>1</v>
      </c>
      <c r="B6" s="21" t="s">
        <v>6</v>
      </c>
      <c r="C6" s="6" t="b">
        <v>0</v>
      </c>
      <c r="D6" s="7"/>
    </row>
    <row r="7" spans="1:5" x14ac:dyDescent="0.6">
      <c r="A7" s="5">
        <v>2</v>
      </c>
      <c r="B7" s="21" t="s">
        <v>7</v>
      </c>
      <c r="C7" s="6" t="b">
        <v>0</v>
      </c>
      <c r="D7" s="7"/>
    </row>
    <row r="8" spans="1:5" x14ac:dyDescent="0.6">
      <c r="A8" s="5">
        <v>3</v>
      </c>
      <c r="B8" s="21" t="s">
        <v>8</v>
      </c>
      <c r="C8" s="6" t="b">
        <v>0</v>
      </c>
      <c r="D8" s="7"/>
    </row>
    <row r="9" spans="1:5" x14ac:dyDescent="0.6">
      <c r="A9" s="5">
        <v>4</v>
      </c>
      <c r="B9" s="21" t="s">
        <v>53</v>
      </c>
      <c r="C9" s="6" t="b">
        <v>0</v>
      </c>
      <c r="D9" s="7"/>
    </row>
    <row r="10" spans="1:5" ht="43.5" x14ac:dyDescent="0.6">
      <c r="A10" s="5">
        <v>5</v>
      </c>
      <c r="B10" s="21" t="s">
        <v>54</v>
      </c>
      <c r="C10" s="6" t="b">
        <v>0</v>
      </c>
      <c r="D10" s="7"/>
    </row>
    <row r="11" spans="1:5" x14ac:dyDescent="0.6"/>
    <row r="12" spans="1:5" x14ac:dyDescent="0.6"/>
    <row r="13" spans="1:5" s="26" customFormat="1" ht="39.75" x14ac:dyDescent="0.25">
      <c r="A13" s="37" t="s">
        <v>11</v>
      </c>
      <c r="B13" s="37"/>
      <c r="C13" s="37"/>
      <c r="D13" s="37"/>
      <c r="E13" s="14"/>
    </row>
    <row r="14" spans="1:5" x14ac:dyDescent="0.6">
      <c r="A14" s="2"/>
    </row>
    <row r="15" spans="1:5" x14ac:dyDescent="0.6">
      <c r="A15" s="2"/>
      <c r="C15" s="38" t="s">
        <v>1</v>
      </c>
      <c r="D15" s="36">
        <f>COUNTIF(C18:C39,TRUE)/22</f>
        <v>0</v>
      </c>
    </row>
    <row r="16" spans="1:5" x14ac:dyDescent="0.6">
      <c r="A16" s="2"/>
      <c r="C16" s="39"/>
      <c r="D16" s="36"/>
    </row>
    <row r="17" spans="1:4" s="17" customFormat="1" ht="28.5" x14ac:dyDescent="0.25">
      <c r="A17" s="8" t="s">
        <v>2</v>
      </c>
      <c r="B17" s="24" t="s">
        <v>3</v>
      </c>
      <c r="C17" s="8" t="s">
        <v>4</v>
      </c>
      <c r="D17" s="8" t="s">
        <v>5</v>
      </c>
    </row>
    <row r="18" spans="1:4" ht="43.5" x14ac:dyDescent="0.6">
      <c r="A18" s="9">
        <v>1</v>
      </c>
      <c r="B18" s="21" t="s">
        <v>55</v>
      </c>
      <c r="C18" s="10" t="b">
        <v>0</v>
      </c>
      <c r="D18" s="7"/>
    </row>
    <row r="19" spans="1:4" x14ac:dyDescent="0.6">
      <c r="A19" s="9">
        <v>2</v>
      </c>
      <c r="B19" s="21" t="s">
        <v>56</v>
      </c>
      <c r="C19" s="10" t="b">
        <v>0</v>
      </c>
      <c r="D19" s="7"/>
    </row>
    <row r="20" spans="1:4" x14ac:dyDescent="0.6">
      <c r="A20" s="9">
        <v>3</v>
      </c>
      <c r="B20" s="21" t="s">
        <v>57</v>
      </c>
      <c r="C20" s="10" t="b">
        <v>0</v>
      </c>
      <c r="D20" s="7"/>
    </row>
    <row r="21" spans="1:4" ht="43.5" x14ac:dyDescent="0.6">
      <c r="A21" s="9">
        <v>4</v>
      </c>
      <c r="B21" s="21" t="s">
        <v>58</v>
      </c>
      <c r="C21" s="10" t="b">
        <v>0</v>
      </c>
      <c r="D21" s="7"/>
    </row>
    <row r="22" spans="1:4" x14ac:dyDescent="0.6">
      <c r="A22" s="9">
        <v>5</v>
      </c>
      <c r="B22" s="21" t="s">
        <v>59</v>
      </c>
      <c r="C22" s="10" t="b">
        <v>0</v>
      </c>
      <c r="D22" s="7"/>
    </row>
    <row r="23" spans="1:4" x14ac:dyDescent="0.6">
      <c r="A23" s="9">
        <v>6</v>
      </c>
      <c r="B23" s="21" t="s">
        <v>60</v>
      </c>
      <c r="C23" s="10" t="b">
        <v>0</v>
      </c>
      <c r="D23" s="7"/>
    </row>
    <row r="24" spans="1:4" x14ac:dyDescent="0.6">
      <c r="A24" s="9">
        <v>7</v>
      </c>
      <c r="B24" s="21" t="s">
        <v>61</v>
      </c>
      <c r="C24" s="10" t="b">
        <v>0</v>
      </c>
      <c r="D24" s="7"/>
    </row>
    <row r="25" spans="1:4" ht="43.5" x14ac:dyDescent="0.6">
      <c r="A25" s="9">
        <v>8</v>
      </c>
      <c r="B25" s="25" t="s">
        <v>62</v>
      </c>
      <c r="C25" s="10" t="b">
        <v>0</v>
      </c>
      <c r="D25" s="7"/>
    </row>
    <row r="26" spans="1:4" ht="43.5" x14ac:dyDescent="0.6">
      <c r="A26" s="9">
        <v>9</v>
      </c>
      <c r="B26" s="21" t="s">
        <v>63</v>
      </c>
      <c r="C26" s="10" t="b">
        <v>0</v>
      </c>
      <c r="D26" s="7"/>
    </row>
    <row r="27" spans="1:4" x14ac:dyDescent="0.6">
      <c r="A27" s="9">
        <v>10</v>
      </c>
      <c r="B27" s="21" t="s">
        <v>64</v>
      </c>
      <c r="C27" s="10" t="b">
        <v>0</v>
      </c>
      <c r="D27" s="7"/>
    </row>
    <row r="28" spans="1:4" x14ac:dyDescent="0.6">
      <c r="A28" s="9">
        <v>11</v>
      </c>
      <c r="B28" s="21" t="s">
        <v>65</v>
      </c>
      <c r="C28" s="10" t="b">
        <v>0</v>
      </c>
      <c r="D28" s="7"/>
    </row>
    <row r="29" spans="1:4" x14ac:dyDescent="0.6">
      <c r="A29" s="9">
        <v>12</v>
      </c>
      <c r="B29" s="21" t="s">
        <v>66</v>
      </c>
      <c r="C29" s="10" t="b">
        <v>0</v>
      </c>
      <c r="D29" s="7"/>
    </row>
    <row r="30" spans="1:4" x14ac:dyDescent="0.6">
      <c r="A30" s="9">
        <v>13</v>
      </c>
      <c r="B30" s="21" t="s">
        <v>67</v>
      </c>
      <c r="C30" s="10" t="b">
        <v>0</v>
      </c>
      <c r="D30" s="7"/>
    </row>
    <row r="31" spans="1:4" x14ac:dyDescent="0.6">
      <c r="A31" s="9">
        <v>14</v>
      </c>
      <c r="B31" s="21" t="s">
        <v>68</v>
      </c>
      <c r="C31" s="10" t="b">
        <v>0</v>
      </c>
      <c r="D31" s="7"/>
    </row>
    <row r="32" spans="1:4" x14ac:dyDescent="0.6">
      <c r="A32" s="9">
        <v>15</v>
      </c>
      <c r="B32" s="21" t="s">
        <v>69</v>
      </c>
      <c r="C32" s="10" t="b">
        <v>0</v>
      </c>
      <c r="D32" s="7"/>
    </row>
    <row r="33" spans="1:5" x14ac:dyDescent="0.6">
      <c r="A33" s="9">
        <v>16</v>
      </c>
      <c r="B33" s="21" t="s">
        <v>70</v>
      </c>
      <c r="C33" s="10" t="b">
        <v>0</v>
      </c>
      <c r="D33" s="7"/>
    </row>
    <row r="34" spans="1:5" x14ac:dyDescent="0.6">
      <c r="A34" s="9">
        <v>17</v>
      </c>
      <c r="B34" s="21" t="s">
        <v>71</v>
      </c>
      <c r="C34" s="10" t="b">
        <v>0</v>
      </c>
      <c r="D34" s="7"/>
    </row>
    <row r="35" spans="1:5" x14ac:dyDescent="0.6">
      <c r="A35" s="9">
        <v>18</v>
      </c>
      <c r="B35" s="21" t="s">
        <v>72</v>
      </c>
      <c r="C35" s="10" t="b">
        <v>0</v>
      </c>
      <c r="D35" s="7"/>
    </row>
    <row r="36" spans="1:5" x14ac:dyDescent="0.6">
      <c r="A36" s="9">
        <v>19</v>
      </c>
      <c r="B36" s="21" t="s">
        <v>73</v>
      </c>
      <c r="C36" s="10" t="b">
        <v>0</v>
      </c>
      <c r="D36" s="7"/>
    </row>
    <row r="37" spans="1:5" ht="43.5" x14ac:dyDescent="0.6">
      <c r="A37" s="9">
        <v>20</v>
      </c>
      <c r="B37" s="21" t="s">
        <v>74</v>
      </c>
      <c r="C37" s="10" t="b">
        <v>0</v>
      </c>
      <c r="D37" s="7"/>
    </row>
    <row r="38" spans="1:5" x14ac:dyDescent="0.6">
      <c r="A38" s="9">
        <v>21</v>
      </c>
      <c r="B38" s="21" t="s">
        <v>75</v>
      </c>
      <c r="C38" s="10" t="b">
        <v>0</v>
      </c>
      <c r="D38" s="7"/>
    </row>
    <row r="39" spans="1:5" x14ac:dyDescent="0.6">
      <c r="A39" s="9">
        <v>22</v>
      </c>
      <c r="B39" s="21" t="s">
        <v>76</v>
      </c>
      <c r="C39" s="10" t="b">
        <v>0</v>
      </c>
      <c r="D39" s="7"/>
    </row>
    <row r="40" spans="1:5" x14ac:dyDescent="0.6"/>
    <row r="41" spans="1:5" x14ac:dyDescent="0.6"/>
    <row r="42" spans="1:5" s="26" customFormat="1" ht="39.75" x14ac:dyDescent="0.25">
      <c r="A42" s="37" t="s">
        <v>77</v>
      </c>
      <c r="B42" s="37"/>
      <c r="C42" s="37"/>
      <c r="D42" s="37"/>
      <c r="E42" s="14"/>
    </row>
    <row r="43" spans="1:5" x14ac:dyDescent="0.6">
      <c r="A43" s="2"/>
    </row>
    <row r="44" spans="1:5" x14ac:dyDescent="0.6">
      <c r="A44" s="2"/>
      <c r="C44" s="38" t="s">
        <v>1</v>
      </c>
      <c r="D44" s="36">
        <f>COUNTIF(C47:C55,TRUE)/9</f>
        <v>0</v>
      </c>
    </row>
    <row r="45" spans="1:5" x14ac:dyDescent="0.6">
      <c r="A45" s="2"/>
      <c r="C45" s="39"/>
      <c r="D45" s="36"/>
    </row>
    <row r="46" spans="1:5" s="17" customFormat="1" ht="28.5" x14ac:dyDescent="0.25">
      <c r="A46" s="4" t="s">
        <v>2</v>
      </c>
      <c r="B46" s="20" t="s">
        <v>3</v>
      </c>
      <c r="C46" s="4" t="s">
        <v>4</v>
      </c>
      <c r="D46" s="15" t="s">
        <v>5</v>
      </c>
    </row>
    <row r="47" spans="1:5" ht="43.5" x14ac:dyDescent="0.6">
      <c r="A47" s="5">
        <v>1</v>
      </c>
      <c r="B47" s="21" t="s">
        <v>78</v>
      </c>
      <c r="C47" s="6" t="b">
        <v>0</v>
      </c>
      <c r="D47" s="7"/>
    </row>
    <row r="48" spans="1:5" ht="43.5" x14ac:dyDescent="0.6">
      <c r="A48" s="5">
        <v>2</v>
      </c>
      <c r="B48" s="21" t="s">
        <v>79</v>
      </c>
      <c r="C48" s="6" t="b">
        <v>0</v>
      </c>
      <c r="D48" s="7"/>
    </row>
    <row r="49" spans="1:5" ht="43.5" x14ac:dyDescent="0.6">
      <c r="A49" s="5">
        <v>3</v>
      </c>
      <c r="B49" s="21" t="s">
        <v>80</v>
      </c>
      <c r="C49" s="6" t="b">
        <v>0</v>
      </c>
      <c r="D49" s="7"/>
    </row>
    <row r="50" spans="1:5" ht="43.5" x14ac:dyDescent="0.6">
      <c r="A50" s="5">
        <v>4</v>
      </c>
      <c r="B50" s="21" t="s">
        <v>81</v>
      </c>
      <c r="C50" s="6" t="b">
        <v>0</v>
      </c>
      <c r="D50" s="7"/>
    </row>
    <row r="51" spans="1:5" ht="43.5" x14ac:dyDescent="0.6">
      <c r="A51" s="5">
        <v>5</v>
      </c>
      <c r="B51" s="21" t="s">
        <v>82</v>
      </c>
      <c r="C51" s="6" t="b">
        <v>0</v>
      </c>
      <c r="D51" s="7"/>
    </row>
    <row r="52" spans="1:5" ht="43.5" x14ac:dyDescent="0.6">
      <c r="A52" s="5">
        <v>6</v>
      </c>
      <c r="B52" s="21" t="s">
        <v>83</v>
      </c>
      <c r="C52" s="6" t="b">
        <v>0</v>
      </c>
      <c r="D52" s="7"/>
    </row>
    <row r="53" spans="1:5" ht="43.5" x14ac:dyDescent="0.6">
      <c r="A53" s="5">
        <v>7</v>
      </c>
      <c r="B53" s="21" t="s">
        <v>84</v>
      </c>
      <c r="C53" s="6" t="b">
        <v>0</v>
      </c>
      <c r="D53" s="7"/>
    </row>
    <row r="54" spans="1:5" ht="43.5" x14ac:dyDescent="0.6">
      <c r="A54" s="5">
        <v>8</v>
      </c>
      <c r="B54" s="21" t="s">
        <v>85</v>
      </c>
      <c r="C54" s="6" t="b">
        <v>0</v>
      </c>
      <c r="D54" s="7"/>
    </row>
    <row r="55" spans="1:5" ht="43.5" x14ac:dyDescent="0.6">
      <c r="A55" s="5">
        <v>9</v>
      </c>
      <c r="B55" s="21" t="s">
        <v>86</v>
      </c>
      <c r="C55" s="6" t="b">
        <v>0</v>
      </c>
      <c r="D55" s="7"/>
    </row>
    <row r="56" spans="1:5" x14ac:dyDescent="0.6"/>
    <row r="57" spans="1:5" x14ac:dyDescent="0.6"/>
    <row r="58" spans="1:5" s="26" customFormat="1" ht="39.75" x14ac:dyDescent="0.25">
      <c r="A58" s="37" t="s">
        <v>42</v>
      </c>
      <c r="B58" s="37"/>
      <c r="C58" s="37"/>
      <c r="D58" s="37"/>
      <c r="E58" s="14"/>
    </row>
    <row r="59" spans="1:5" x14ac:dyDescent="0.6">
      <c r="A59" s="2"/>
    </row>
    <row r="60" spans="1:5" x14ac:dyDescent="0.6">
      <c r="A60" s="2"/>
      <c r="C60" s="38" t="s">
        <v>1</v>
      </c>
      <c r="D60" s="36">
        <f>COUNTIF(C63:C66,TRUE)/4</f>
        <v>0</v>
      </c>
    </row>
    <row r="61" spans="1:5" x14ac:dyDescent="0.6">
      <c r="A61" s="2"/>
      <c r="C61" s="39"/>
      <c r="D61" s="36"/>
    </row>
    <row r="62" spans="1:5" s="17" customFormat="1" ht="28.5" x14ac:dyDescent="0.25">
      <c r="A62" s="4" t="s">
        <v>2</v>
      </c>
      <c r="B62" s="20" t="s">
        <v>3</v>
      </c>
      <c r="C62" s="4" t="s">
        <v>4</v>
      </c>
      <c r="D62" s="4" t="s">
        <v>5</v>
      </c>
    </row>
    <row r="63" spans="1:5" ht="43.5" x14ac:dyDescent="0.6">
      <c r="A63" s="5">
        <v>1</v>
      </c>
      <c r="B63" s="21" t="s">
        <v>87</v>
      </c>
      <c r="C63" s="6" t="b">
        <v>0</v>
      </c>
      <c r="D63" s="7"/>
    </row>
    <row r="64" spans="1:5" ht="43.5" x14ac:dyDescent="0.6">
      <c r="A64" s="5">
        <v>2</v>
      </c>
      <c r="B64" s="21" t="s">
        <v>88</v>
      </c>
      <c r="C64" s="6" t="b">
        <v>0</v>
      </c>
      <c r="D64" s="7"/>
    </row>
    <row r="65" spans="1:5" ht="43.5" x14ac:dyDescent="0.6">
      <c r="A65" s="5">
        <v>3</v>
      </c>
      <c r="B65" s="21" t="s">
        <v>89</v>
      </c>
      <c r="C65" s="6" t="b">
        <v>0</v>
      </c>
      <c r="D65" s="7"/>
    </row>
    <row r="66" spans="1:5" ht="43.5" x14ac:dyDescent="0.6">
      <c r="A66" s="5">
        <v>4</v>
      </c>
      <c r="B66" s="21" t="s">
        <v>90</v>
      </c>
      <c r="C66" s="6" t="b">
        <v>0</v>
      </c>
      <c r="D66" s="7"/>
    </row>
    <row r="67" spans="1:5" x14ac:dyDescent="0.6"/>
    <row r="68" spans="1:5" x14ac:dyDescent="0.6"/>
    <row r="69" spans="1:5" s="18" customFormat="1" ht="39.75" x14ac:dyDescent="0.25">
      <c r="A69" s="37" t="s">
        <v>47</v>
      </c>
      <c r="B69" s="37"/>
      <c r="C69" s="37"/>
      <c r="D69" s="37"/>
      <c r="E69" s="30"/>
    </row>
    <row r="70" spans="1:5" x14ac:dyDescent="0.6">
      <c r="A70" s="2"/>
    </row>
    <row r="71" spans="1:5" x14ac:dyDescent="0.6">
      <c r="A71" s="2"/>
      <c r="C71" s="38" t="s">
        <v>1</v>
      </c>
      <c r="D71" s="36">
        <f>COUNTIF(C74:C78,TRUE)/5</f>
        <v>0</v>
      </c>
    </row>
    <row r="72" spans="1:5" x14ac:dyDescent="0.6">
      <c r="A72" s="2"/>
      <c r="C72" s="39"/>
      <c r="D72" s="36"/>
    </row>
    <row r="73" spans="1:5" s="17" customFormat="1" ht="28.5" x14ac:dyDescent="0.25">
      <c r="A73" s="4" t="s">
        <v>2</v>
      </c>
      <c r="B73" s="20" t="s">
        <v>3</v>
      </c>
      <c r="C73" s="4" t="s">
        <v>4</v>
      </c>
      <c r="D73" s="4" t="s">
        <v>5</v>
      </c>
    </row>
    <row r="74" spans="1:5" ht="43.5" x14ac:dyDescent="0.6">
      <c r="A74" s="5">
        <v>1</v>
      </c>
      <c r="B74" s="21" t="s">
        <v>91</v>
      </c>
      <c r="C74" s="6" t="b">
        <v>0</v>
      </c>
      <c r="D74" s="7"/>
    </row>
    <row r="75" spans="1:5" ht="43.5" x14ac:dyDescent="0.6">
      <c r="A75" s="5">
        <v>2</v>
      </c>
      <c r="B75" s="21" t="s">
        <v>92</v>
      </c>
      <c r="C75" s="6" t="b">
        <v>0</v>
      </c>
      <c r="D75" s="7"/>
    </row>
    <row r="76" spans="1:5" ht="43.5" x14ac:dyDescent="0.6">
      <c r="A76" s="5">
        <v>3</v>
      </c>
      <c r="B76" s="21" t="s">
        <v>93</v>
      </c>
      <c r="C76" s="6" t="b">
        <v>0</v>
      </c>
      <c r="D76" s="7"/>
    </row>
    <row r="77" spans="1:5" ht="43.5" x14ac:dyDescent="0.6">
      <c r="A77" s="5">
        <v>4</v>
      </c>
      <c r="B77" s="21" t="s">
        <v>94</v>
      </c>
      <c r="C77" s="6" t="b">
        <v>0</v>
      </c>
      <c r="D77" s="7"/>
    </row>
    <row r="78" spans="1:5" ht="43.5" x14ac:dyDescent="0.6">
      <c r="A78" s="5">
        <v>5</v>
      </c>
      <c r="B78" s="21" t="s">
        <v>95</v>
      </c>
      <c r="C78" s="6" t="b">
        <v>0</v>
      </c>
      <c r="D78" s="7"/>
    </row>
    <row r="79" spans="1:5" x14ac:dyDescent="0.6"/>
    <row r="80" spans="1:5" x14ac:dyDescent="0.6"/>
  </sheetData>
  <mergeCells count="15">
    <mergeCell ref="D71:D72"/>
    <mergeCell ref="A69:D69"/>
    <mergeCell ref="A1:D1"/>
    <mergeCell ref="A13:D13"/>
    <mergeCell ref="A42:D42"/>
    <mergeCell ref="A58:D58"/>
    <mergeCell ref="D3:D4"/>
    <mergeCell ref="D15:D16"/>
    <mergeCell ref="D44:D45"/>
    <mergeCell ref="D60:D61"/>
    <mergeCell ref="C3:C4"/>
    <mergeCell ref="C15:C16"/>
    <mergeCell ref="C44:C45"/>
    <mergeCell ref="C60:C61"/>
    <mergeCell ref="C71:C72"/>
  </mergeCells>
  <conditionalFormatting sqref="A6:A10">
    <cfRule type="expression" dxfId="25" priority="10">
      <formula>C6</formula>
    </cfRule>
  </conditionalFormatting>
  <conditionalFormatting sqref="A18:A39">
    <cfRule type="expression" dxfId="24" priority="9">
      <formula>C18</formula>
    </cfRule>
  </conditionalFormatting>
  <conditionalFormatting sqref="A47:A55">
    <cfRule type="expression" dxfId="23" priority="8">
      <formula>C47</formula>
    </cfRule>
  </conditionalFormatting>
  <conditionalFormatting sqref="A63:A66">
    <cfRule type="expression" dxfId="22" priority="7">
      <formula>C63</formula>
    </cfRule>
  </conditionalFormatting>
  <conditionalFormatting sqref="A74:A78">
    <cfRule type="expression" dxfId="21" priority="6">
      <formula>C74</formula>
    </cfRule>
  </conditionalFormatting>
  <conditionalFormatting sqref="B6:B10">
    <cfRule type="expression" dxfId="20" priority="17">
      <formula>C6</formula>
    </cfRule>
  </conditionalFormatting>
  <conditionalFormatting sqref="B18:B39">
    <cfRule type="expression" dxfId="19" priority="14">
      <formula>C18</formula>
    </cfRule>
  </conditionalFormatting>
  <conditionalFormatting sqref="B47:B55">
    <cfRule type="expression" dxfId="18" priority="13">
      <formula>C47</formula>
    </cfRule>
  </conditionalFormatting>
  <conditionalFormatting sqref="B63:B66">
    <cfRule type="expression" dxfId="17" priority="12">
      <formula>C63</formula>
    </cfRule>
  </conditionalFormatting>
  <conditionalFormatting sqref="B74:B78">
    <cfRule type="expression" dxfId="16" priority="11">
      <formula>C74</formula>
    </cfRule>
  </conditionalFormatting>
  <conditionalFormatting sqref="D3">
    <cfRule type="dataBar" priority="5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{9515550A-AB63-4964-A32B-92C5490ACC4D}</x14:id>
        </ext>
      </extLst>
    </cfRule>
  </conditionalFormatting>
  <conditionalFormatting sqref="D15">
    <cfRule type="dataBar" priority="4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{60CD75C7-EC4B-4088-A917-80E387E2C2FC}</x14:id>
        </ext>
      </extLst>
    </cfRule>
  </conditionalFormatting>
  <conditionalFormatting sqref="D44">
    <cfRule type="dataBar" priority="3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{A634C697-99B8-4053-AA7A-630BD62242DA}</x14:id>
        </ext>
      </extLst>
    </cfRule>
  </conditionalFormatting>
  <conditionalFormatting sqref="D60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{543E0AED-BFC9-4953-908B-B3E8B0498A08}</x14:id>
        </ext>
      </extLst>
    </cfRule>
  </conditionalFormatting>
  <conditionalFormatting sqref="D71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{6B890817-C1AC-479F-85C9-67D824523DA3}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15550A-AB63-4964-A32B-92C5490ACC4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</xm:sqref>
        </x14:conditionalFormatting>
        <x14:conditionalFormatting xmlns:xm="http://schemas.microsoft.com/office/excel/2006/main">
          <x14:cfRule type="dataBar" id="{60CD75C7-EC4B-4088-A917-80E387E2C2F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D15</xm:sqref>
        </x14:conditionalFormatting>
        <x14:conditionalFormatting xmlns:xm="http://schemas.microsoft.com/office/excel/2006/main">
          <x14:cfRule type="dataBar" id="{A634C697-99B8-4053-AA7A-630BD62242D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D44</xm:sqref>
        </x14:conditionalFormatting>
        <x14:conditionalFormatting xmlns:xm="http://schemas.microsoft.com/office/excel/2006/main">
          <x14:cfRule type="dataBar" id="{543E0AED-BFC9-4953-908B-B3E8B0498A0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D60</xm:sqref>
        </x14:conditionalFormatting>
        <x14:conditionalFormatting xmlns:xm="http://schemas.microsoft.com/office/excel/2006/main">
          <x14:cfRule type="dataBar" id="{6B890817-C1AC-479F-85C9-67D824523DA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D71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93D5-ACF1-485F-BAC3-062EBCDFE4B4}">
  <dimension ref="A1:XEY76"/>
  <sheetViews>
    <sheetView showGridLines="0" zoomScaleNormal="100" workbookViewId="0">
      <selection sqref="A1:D1"/>
    </sheetView>
  </sheetViews>
  <sheetFormatPr defaultColWidth="0" defaultRowHeight="21.75" zeroHeight="1" x14ac:dyDescent="0.6"/>
  <cols>
    <col min="1" max="1" width="10.28515625" style="2" customWidth="1"/>
    <col min="2" max="2" width="66.5703125" style="19" customWidth="1"/>
    <col min="3" max="3" width="16.7109375" style="3" customWidth="1"/>
    <col min="4" max="4" width="70.140625" style="1" customWidth="1"/>
    <col min="5" max="5" width="8.85546875" style="11" customWidth="1"/>
    <col min="6" max="9" width="34.42578125" style="1" hidden="1"/>
    <col min="10" max="703" width="0" style="1" hidden="1"/>
    <col min="704" max="16377" width="8.85546875" style="1" hidden="1"/>
    <col min="16378" max="16378" width="33.140625" style="1" hidden="1"/>
    <col min="16379" max="16379" width="14.5703125" style="1" hidden="1"/>
    <col min="16380" max="16384" width="34.42578125" style="1" hidden="1"/>
  </cols>
  <sheetData>
    <row r="1" spans="1:5" s="18" customFormat="1" ht="39.75" x14ac:dyDescent="0.25">
      <c r="A1" s="37" t="s">
        <v>0</v>
      </c>
      <c r="B1" s="37"/>
      <c r="C1" s="37"/>
      <c r="D1" s="37"/>
      <c r="E1" s="30"/>
    </row>
    <row r="2" spans="1:5" x14ac:dyDescent="0.6"/>
    <row r="3" spans="1:5" x14ac:dyDescent="0.6">
      <c r="C3" s="38" t="s">
        <v>1</v>
      </c>
      <c r="D3" s="36">
        <f>COUNTIF(C6:C10,TRUE)/5</f>
        <v>0</v>
      </c>
    </row>
    <row r="4" spans="1:5" x14ac:dyDescent="0.6">
      <c r="C4" s="39"/>
      <c r="D4" s="36"/>
    </row>
    <row r="5" spans="1:5" s="27" customFormat="1" ht="28.5" x14ac:dyDescent="0.25">
      <c r="A5" s="4" t="s">
        <v>2</v>
      </c>
      <c r="B5" s="20" t="s">
        <v>3</v>
      </c>
      <c r="C5" s="4" t="s">
        <v>4</v>
      </c>
      <c r="D5" s="4" t="s">
        <v>5</v>
      </c>
    </row>
    <row r="6" spans="1:5" x14ac:dyDescent="0.6">
      <c r="A6" s="5">
        <v>1</v>
      </c>
      <c r="B6" s="21" t="s">
        <v>6</v>
      </c>
      <c r="C6" s="6" t="b">
        <v>0</v>
      </c>
      <c r="D6" s="7"/>
    </row>
    <row r="7" spans="1:5" x14ac:dyDescent="0.6">
      <c r="A7" s="5">
        <v>2</v>
      </c>
      <c r="B7" s="21" t="s">
        <v>7</v>
      </c>
      <c r="C7" s="6" t="b">
        <v>0</v>
      </c>
      <c r="D7" s="7"/>
    </row>
    <row r="8" spans="1:5" x14ac:dyDescent="0.6">
      <c r="A8" s="5">
        <v>3</v>
      </c>
      <c r="B8" s="21" t="s">
        <v>8</v>
      </c>
      <c r="C8" s="6" t="b">
        <v>0</v>
      </c>
      <c r="D8" s="7"/>
    </row>
    <row r="9" spans="1:5" x14ac:dyDescent="0.6">
      <c r="A9" s="5">
        <v>4</v>
      </c>
      <c r="B9" s="21" t="s">
        <v>9</v>
      </c>
      <c r="C9" s="6" t="b">
        <v>0</v>
      </c>
      <c r="D9" s="7"/>
    </row>
    <row r="10" spans="1:5" ht="43.5" x14ac:dyDescent="0.6">
      <c r="A10" s="5">
        <v>5</v>
      </c>
      <c r="B10" s="21" t="s">
        <v>10</v>
      </c>
      <c r="C10" s="6" t="b">
        <v>0</v>
      </c>
      <c r="D10" s="7"/>
    </row>
    <row r="11" spans="1:5" x14ac:dyDescent="0.6"/>
    <row r="12" spans="1:5" x14ac:dyDescent="0.6"/>
    <row r="13" spans="1:5" s="18" customFormat="1" ht="39.75" x14ac:dyDescent="0.25">
      <c r="A13" s="37" t="s">
        <v>11</v>
      </c>
      <c r="B13" s="37"/>
      <c r="C13" s="37"/>
      <c r="D13" s="37"/>
      <c r="E13" s="30"/>
    </row>
    <row r="14" spans="1:5" x14ac:dyDescent="0.6"/>
    <row r="15" spans="1:5" x14ac:dyDescent="0.6">
      <c r="C15" s="38" t="s">
        <v>1</v>
      </c>
      <c r="D15" s="36">
        <f>COUNTIF(C18:C35,TRUE)/18</f>
        <v>0</v>
      </c>
    </row>
    <row r="16" spans="1:5" x14ac:dyDescent="0.6">
      <c r="C16" s="39"/>
      <c r="D16" s="36"/>
    </row>
    <row r="17" spans="1:6" s="28" customFormat="1" ht="28.5" x14ac:dyDescent="0.25">
      <c r="A17" s="4" t="s">
        <v>2</v>
      </c>
      <c r="B17" s="20" t="s">
        <v>3</v>
      </c>
      <c r="C17" s="4" t="s">
        <v>4</v>
      </c>
      <c r="D17" s="4" t="s">
        <v>5</v>
      </c>
      <c r="E17" s="29"/>
      <c r="F17" s="31"/>
    </row>
    <row r="18" spans="1:6" ht="43.5" x14ac:dyDescent="0.6">
      <c r="A18" s="5">
        <v>1</v>
      </c>
      <c r="B18" s="21" t="s">
        <v>96</v>
      </c>
      <c r="C18" s="6" t="b">
        <v>0</v>
      </c>
      <c r="D18" s="7"/>
    </row>
    <row r="19" spans="1:6" x14ac:dyDescent="0.6">
      <c r="A19" s="5">
        <v>2</v>
      </c>
      <c r="B19" s="21" t="s">
        <v>97</v>
      </c>
      <c r="C19" s="6" t="b">
        <v>0</v>
      </c>
      <c r="D19" s="7"/>
    </row>
    <row r="20" spans="1:6" ht="43.5" x14ac:dyDescent="0.6">
      <c r="A20" s="5">
        <v>3</v>
      </c>
      <c r="B20" s="21" t="s">
        <v>98</v>
      </c>
      <c r="C20" s="6" t="b">
        <v>0</v>
      </c>
      <c r="D20" s="7"/>
    </row>
    <row r="21" spans="1:6" x14ac:dyDescent="0.6">
      <c r="A21" s="5">
        <v>4</v>
      </c>
      <c r="B21" s="21" t="s">
        <v>99</v>
      </c>
      <c r="C21" s="6" t="b">
        <v>0</v>
      </c>
      <c r="D21" s="7"/>
    </row>
    <row r="22" spans="1:6" x14ac:dyDescent="0.6">
      <c r="A22" s="5">
        <v>5</v>
      </c>
      <c r="B22" s="21" t="s">
        <v>60</v>
      </c>
      <c r="C22" s="6" t="b">
        <v>0</v>
      </c>
      <c r="D22" s="7"/>
    </row>
    <row r="23" spans="1:6" x14ac:dyDescent="0.6">
      <c r="A23" s="5">
        <v>6</v>
      </c>
      <c r="B23" s="21" t="s">
        <v>100</v>
      </c>
      <c r="C23" s="6" t="b">
        <v>0</v>
      </c>
      <c r="D23" s="7"/>
    </row>
    <row r="24" spans="1:6" x14ac:dyDescent="0.6">
      <c r="A24" s="5">
        <v>7</v>
      </c>
      <c r="B24" s="21" t="s">
        <v>101</v>
      </c>
      <c r="C24" s="6" t="b">
        <v>0</v>
      </c>
      <c r="D24" s="7"/>
    </row>
    <row r="25" spans="1:6" ht="43.5" x14ac:dyDescent="0.6">
      <c r="A25" s="5">
        <v>8</v>
      </c>
      <c r="B25" s="21" t="s">
        <v>102</v>
      </c>
      <c r="C25" s="6" t="b">
        <v>0</v>
      </c>
      <c r="D25" s="7"/>
    </row>
    <row r="26" spans="1:6" x14ac:dyDescent="0.6">
      <c r="A26" s="5">
        <v>9</v>
      </c>
      <c r="B26" s="21" t="s">
        <v>103</v>
      </c>
      <c r="C26" s="6" t="b">
        <v>0</v>
      </c>
      <c r="D26" s="7"/>
    </row>
    <row r="27" spans="1:6" x14ac:dyDescent="0.6">
      <c r="A27" s="5">
        <v>10</v>
      </c>
      <c r="B27" s="21" t="s">
        <v>104</v>
      </c>
      <c r="C27" s="6" t="b">
        <v>0</v>
      </c>
      <c r="D27" s="7"/>
    </row>
    <row r="28" spans="1:6" x14ac:dyDescent="0.6">
      <c r="A28" s="5">
        <v>11</v>
      </c>
      <c r="B28" s="21" t="s">
        <v>105</v>
      </c>
      <c r="C28" s="6" t="b">
        <v>0</v>
      </c>
      <c r="D28" s="7"/>
    </row>
    <row r="29" spans="1:6" x14ac:dyDescent="0.6">
      <c r="A29" s="5">
        <v>12</v>
      </c>
      <c r="B29" s="21" t="s">
        <v>106</v>
      </c>
      <c r="C29" s="6" t="b">
        <v>0</v>
      </c>
      <c r="D29" s="7"/>
    </row>
    <row r="30" spans="1:6" x14ac:dyDescent="0.6">
      <c r="A30" s="5">
        <v>13</v>
      </c>
      <c r="B30" s="21" t="s">
        <v>107</v>
      </c>
      <c r="C30" s="6" t="b">
        <v>0</v>
      </c>
      <c r="D30" s="7"/>
    </row>
    <row r="31" spans="1:6" ht="43.5" x14ac:dyDescent="0.6">
      <c r="A31" s="5">
        <v>14</v>
      </c>
      <c r="B31" s="21" t="s">
        <v>108</v>
      </c>
      <c r="C31" s="6" t="b">
        <v>0</v>
      </c>
      <c r="D31" s="7"/>
    </row>
    <row r="32" spans="1:6" x14ac:dyDescent="0.6">
      <c r="A32" s="5">
        <v>15</v>
      </c>
      <c r="B32" s="21" t="s">
        <v>109</v>
      </c>
      <c r="C32" s="6" t="b">
        <v>0</v>
      </c>
      <c r="D32" s="7"/>
    </row>
    <row r="33" spans="1:5" x14ac:dyDescent="0.6">
      <c r="A33" s="5">
        <v>16</v>
      </c>
      <c r="B33" s="21" t="s">
        <v>110</v>
      </c>
      <c r="C33" s="6" t="b">
        <v>0</v>
      </c>
      <c r="D33" s="7"/>
    </row>
    <row r="34" spans="1:5" x14ac:dyDescent="0.6">
      <c r="A34" s="5">
        <v>17</v>
      </c>
      <c r="B34" s="21" t="s">
        <v>111</v>
      </c>
      <c r="C34" s="6" t="b">
        <v>0</v>
      </c>
      <c r="D34" s="7"/>
    </row>
    <row r="35" spans="1:5" x14ac:dyDescent="0.6">
      <c r="A35" s="5">
        <v>18</v>
      </c>
      <c r="B35" s="21" t="s">
        <v>112</v>
      </c>
      <c r="C35" s="6" t="b">
        <v>0</v>
      </c>
      <c r="D35" s="7"/>
    </row>
    <row r="36" spans="1:5" x14ac:dyDescent="0.6">
      <c r="B36" s="22"/>
      <c r="C36" s="23"/>
    </row>
    <row r="37" spans="1:5" x14ac:dyDescent="0.6">
      <c r="B37" s="22"/>
      <c r="C37" s="23"/>
    </row>
    <row r="38" spans="1:5" s="18" customFormat="1" ht="39.75" x14ac:dyDescent="0.25">
      <c r="A38" s="37" t="s">
        <v>113</v>
      </c>
      <c r="B38" s="37"/>
      <c r="C38" s="37"/>
      <c r="D38" s="37"/>
      <c r="E38" s="30"/>
    </row>
    <row r="39" spans="1:5" x14ac:dyDescent="0.6"/>
    <row r="40" spans="1:5" x14ac:dyDescent="0.6">
      <c r="C40" s="38" t="s">
        <v>1</v>
      </c>
      <c r="D40" s="36">
        <f>COUNTIF(C43:C51,TRUE)/9</f>
        <v>0</v>
      </c>
    </row>
    <row r="41" spans="1:5" x14ac:dyDescent="0.6">
      <c r="C41" s="39"/>
      <c r="D41" s="36"/>
    </row>
    <row r="42" spans="1:5" s="28" customFormat="1" ht="28.5" x14ac:dyDescent="0.25">
      <c r="A42" s="4" t="s">
        <v>2</v>
      </c>
      <c r="B42" s="20" t="s">
        <v>3</v>
      </c>
      <c r="C42" s="4" t="s">
        <v>4</v>
      </c>
      <c r="D42" s="4" t="s">
        <v>5</v>
      </c>
      <c r="E42" s="29"/>
    </row>
    <row r="43" spans="1:5" ht="43.5" x14ac:dyDescent="0.6">
      <c r="A43" s="5">
        <v>1</v>
      </c>
      <c r="B43" s="21" t="s">
        <v>114</v>
      </c>
      <c r="C43" s="6" t="b">
        <v>0</v>
      </c>
      <c r="D43" s="7"/>
    </row>
    <row r="44" spans="1:5" ht="43.5" x14ac:dyDescent="0.6">
      <c r="A44" s="5">
        <v>2</v>
      </c>
      <c r="B44" s="21" t="s">
        <v>115</v>
      </c>
      <c r="C44" s="6" t="b">
        <v>0</v>
      </c>
      <c r="D44" s="7"/>
    </row>
    <row r="45" spans="1:5" ht="43.5" x14ac:dyDescent="0.6">
      <c r="A45" s="5">
        <v>3</v>
      </c>
      <c r="B45" s="21" t="s">
        <v>116</v>
      </c>
      <c r="C45" s="6" t="b">
        <v>0</v>
      </c>
      <c r="D45" s="7"/>
    </row>
    <row r="46" spans="1:5" ht="43.5" x14ac:dyDescent="0.6">
      <c r="A46" s="5">
        <v>4</v>
      </c>
      <c r="B46" s="21" t="s">
        <v>117</v>
      </c>
      <c r="C46" s="6" t="b">
        <v>0</v>
      </c>
      <c r="D46" s="7"/>
    </row>
    <row r="47" spans="1:5" ht="43.5" x14ac:dyDescent="0.6">
      <c r="A47" s="5">
        <v>5</v>
      </c>
      <c r="B47" s="21" t="s">
        <v>118</v>
      </c>
      <c r="C47" s="6" t="b">
        <v>0</v>
      </c>
      <c r="D47" s="7"/>
    </row>
    <row r="48" spans="1:5" ht="43.5" x14ac:dyDescent="0.6">
      <c r="A48" s="5">
        <v>6</v>
      </c>
      <c r="B48" s="21" t="s">
        <v>119</v>
      </c>
      <c r="C48" s="6" t="b">
        <v>0</v>
      </c>
      <c r="D48" s="7"/>
    </row>
    <row r="49" spans="1:5" ht="43.5" x14ac:dyDescent="0.6">
      <c r="A49" s="5">
        <v>7</v>
      </c>
      <c r="B49" s="21" t="s">
        <v>120</v>
      </c>
      <c r="C49" s="6" t="b">
        <v>0</v>
      </c>
      <c r="D49" s="7"/>
    </row>
    <row r="50" spans="1:5" ht="43.5" x14ac:dyDescent="0.6">
      <c r="A50" s="5">
        <v>8</v>
      </c>
      <c r="B50" s="21" t="s">
        <v>121</v>
      </c>
      <c r="C50" s="6" t="b">
        <v>0</v>
      </c>
      <c r="D50" s="7"/>
    </row>
    <row r="51" spans="1:5" ht="43.5" x14ac:dyDescent="0.6">
      <c r="A51" s="5">
        <v>9</v>
      </c>
      <c r="B51" s="21" t="s">
        <v>122</v>
      </c>
      <c r="C51" s="6" t="b">
        <v>0</v>
      </c>
      <c r="D51" s="7"/>
    </row>
    <row r="52" spans="1:5" x14ac:dyDescent="0.6"/>
    <row r="53" spans="1:5" x14ac:dyDescent="0.6"/>
    <row r="54" spans="1:5" s="18" customFormat="1" ht="39.75" x14ac:dyDescent="0.25">
      <c r="A54" s="37" t="s">
        <v>42</v>
      </c>
      <c r="B54" s="37"/>
      <c r="C54" s="37"/>
      <c r="D54" s="37"/>
      <c r="E54" s="30"/>
    </row>
    <row r="55" spans="1:5" x14ac:dyDescent="0.6"/>
    <row r="56" spans="1:5" x14ac:dyDescent="0.6">
      <c r="C56" s="38" t="s">
        <v>1</v>
      </c>
      <c r="D56" s="36">
        <f>COUNTIF(C59:C62,TRUE)/4</f>
        <v>0</v>
      </c>
    </row>
    <row r="57" spans="1:5" x14ac:dyDescent="0.6">
      <c r="C57" s="39"/>
      <c r="D57" s="36"/>
    </row>
    <row r="58" spans="1:5" s="17" customFormat="1" ht="28.5" x14ac:dyDescent="0.25">
      <c r="A58" s="4" t="s">
        <v>2</v>
      </c>
      <c r="B58" s="20" t="s">
        <v>3</v>
      </c>
      <c r="C58" s="4" t="s">
        <v>4</v>
      </c>
      <c r="D58" s="4" t="s">
        <v>5</v>
      </c>
    </row>
    <row r="59" spans="1:5" ht="43.5" x14ac:dyDescent="0.6">
      <c r="A59" s="5">
        <v>1</v>
      </c>
      <c r="B59" s="21" t="s">
        <v>123</v>
      </c>
      <c r="C59" s="6" t="b">
        <v>0</v>
      </c>
      <c r="D59" s="7"/>
    </row>
    <row r="60" spans="1:5" ht="65.25" x14ac:dyDescent="0.6">
      <c r="A60" s="5">
        <v>2</v>
      </c>
      <c r="B60" s="21" t="s">
        <v>124</v>
      </c>
      <c r="C60" s="6" t="b">
        <v>0</v>
      </c>
      <c r="D60" s="7"/>
    </row>
    <row r="61" spans="1:5" ht="43.5" x14ac:dyDescent="0.6">
      <c r="A61" s="5">
        <v>3</v>
      </c>
      <c r="B61" s="21" t="s">
        <v>125</v>
      </c>
      <c r="C61" s="6" t="b">
        <v>0</v>
      </c>
      <c r="D61" s="7"/>
    </row>
    <row r="62" spans="1:5" ht="43.5" x14ac:dyDescent="0.6">
      <c r="A62" s="5">
        <v>4</v>
      </c>
      <c r="B62" s="21" t="s">
        <v>126</v>
      </c>
      <c r="C62" s="6" t="b">
        <v>0</v>
      </c>
      <c r="D62" s="7"/>
    </row>
    <row r="63" spans="1:5" x14ac:dyDescent="0.6"/>
    <row r="64" spans="1:5" x14ac:dyDescent="0.6"/>
    <row r="65" spans="1:5" s="18" customFormat="1" ht="39.75" x14ac:dyDescent="0.25">
      <c r="A65" s="37" t="s">
        <v>47</v>
      </c>
      <c r="B65" s="37"/>
      <c r="C65" s="37"/>
      <c r="D65" s="37"/>
      <c r="E65" s="30"/>
    </row>
    <row r="66" spans="1:5" x14ac:dyDescent="0.6"/>
    <row r="67" spans="1:5" x14ac:dyDescent="0.6">
      <c r="C67" s="38" t="s">
        <v>1</v>
      </c>
      <c r="D67" s="36">
        <f>COUNTIF(C70:C74,TRUE)/5</f>
        <v>0</v>
      </c>
    </row>
    <row r="68" spans="1:5" x14ac:dyDescent="0.6">
      <c r="C68" s="39"/>
      <c r="D68" s="36"/>
    </row>
    <row r="69" spans="1:5" s="17" customFormat="1" ht="28.5" x14ac:dyDescent="0.25">
      <c r="A69" s="4" t="s">
        <v>2</v>
      </c>
      <c r="B69" s="20" t="s">
        <v>3</v>
      </c>
      <c r="C69" s="4" t="s">
        <v>4</v>
      </c>
      <c r="D69" s="15" t="s">
        <v>5</v>
      </c>
    </row>
    <row r="70" spans="1:5" ht="43.5" x14ac:dyDescent="0.6">
      <c r="A70" s="5">
        <v>1</v>
      </c>
      <c r="B70" s="21" t="s">
        <v>127</v>
      </c>
      <c r="C70" s="6" t="b">
        <v>0</v>
      </c>
      <c r="D70" s="7"/>
    </row>
    <row r="71" spans="1:5" ht="43.5" x14ac:dyDescent="0.6">
      <c r="A71" s="5">
        <v>2</v>
      </c>
      <c r="B71" s="21" t="s">
        <v>128</v>
      </c>
      <c r="C71" s="6" t="b">
        <v>0</v>
      </c>
      <c r="D71" s="7"/>
    </row>
    <row r="72" spans="1:5" ht="43.5" x14ac:dyDescent="0.6">
      <c r="A72" s="5">
        <v>3</v>
      </c>
      <c r="B72" s="21" t="s">
        <v>129</v>
      </c>
      <c r="C72" s="6" t="b">
        <v>0</v>
      </c>
      <c r="D72" s="7"/>
    </row>
    <row r="73" spans="1:5" ht="43.5" x14ac:dyDescent="0.6">
      <c r="A73" s="5">
        <v>4</v>
      </c>
      <c r="B73" s="21" t="s">
        <v>130</v>
      </c>
      <c r="C73" s="6" t="b">
        <v>0</v>
      </c>
      <c r="D73" s="7"/>
    </row>
    <row r="74" spans="1:5" ht="43.5" x14ac:dyDescent="0.6">
      <c r="A74" s="5">
        <v>5</v>
      </c>
      <c r="B74" s="21" t="s">
        <v>131</v>
      </c>
      <c r="C74" s="6" t="b">
        <v>0</v>
      </c>
      <c r="D74" s="7"/>
    </row>
    <row r="75" spans="1:5" x14ac:dyDescent="0.6"/>
    <row r="76" spans="1:5" x14ac:dyDescent="0.6"/>
  </sheetData>
  <mergeCells count="15">
    <mergeCell ref="D67:D68"/>
    <mergeCell ref="A65:D65"/>
    <mergeCell ref="A1:D1"/>
    <mergeCell ref="A13:D13"/>
    <mergeCell ref="A38:D38"/>
    <mergeCell ref="A54:D54"/>
    <mergeCell ref="D3:D4"/>
    <mergeCell ref="D15:D16"/>
    <mergeCell ref="D40:D41"/>
    <mergeCell ref="D56:D57"/>
    <mergeCell ref="C3:C4"/>
    <mergeCell ref="C15:C16"/>
    <mergeCell ref="C40:C41"/>
    <mergeCell ref="C56:C57"/>
    <mergeCell ref="C67:C68"/>
  </mergeCells>
  <conditionalFormatting sqref="A6:A10">
    <cfRule type="expression" dxfId="15" priority="13">
      <formula>C6</formula>
    </cfRule>
  </conditionalFormatting>
  <conditionalFormatting sqref="A18:A35">
    <cfRule type="expression" dxfId="14" priority="12">
      <formula>C18</formula>
    </cfRule>
  </conditionalFormatting>
  <conditionalFormatting sqref="A43:A51">
    <cfRule type="expression" dxfId="13" priority="10">
      <formula>C43</formula>
    </cfRule>
  </conditionalFormatting>
  <conditionalFormatting sqref="A59:A62">
    <cfRule type="expression" dxfId="12" priority="8">
      <formula>C59</formula>
    </cfRule>
  </conditionalFormatting>
  <conditionalFormatting sqref="A70:A74">
    <cfRule type="expression" dxfId="11" priority="6">
      <formula>C70</formula>
    </cfRule>
  </conditionalFormatting>
  <conditionalFormatting sqref="B6:B10">
    <cfRule type="expression" dxfId="10" priority="16">
      <formula>C6</formula>
    </cfRule>
  </conditionalFormatting>
  <conditionalFormatting sqref="B18:B35">
    <cfRule type="expression" dxfId="9" priority="15">
      <formula>C18</formula>
    </cfRule>
  </conditionalFormatting>
  <conditionalFormatting sqref="B43:B51">
    <cfRule type="expression" dxfId="8" priority="11">
      <formula>C43</formula>
    </cfRule>
  </conditionalFormatting>
  <conditionalFormatting sqref="B59:B62">
    <cfRule type="expression" dxfId="7" priority="9">
      <formula>C59</formula>
    </cfRule>
  </conditionalFormatting>
  <conditionalFormatting sqref="B70:B74">
    <cfRule type="expression" dxfId="6" priority="7">
      <formula>C70</formula>
    </cfRule>
  </conditionalFormatting>
  <conditionalFormatting sqref="D3">
    <cfRule type="dataBar" priority="5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{5CA4C55C-D1C4-45B5-960F-A0CDE324090A}</x14:id>
        </ext>
      </extLst>
    </cfRule>
  </conditionalFormatting>
  <conditionalFormatting sqref="D15">
    <cfRule type="dataBar" priority="4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{DB9430F6-8762-402E-B655-354D98559090}</x14:id>
        </ext>
      </extLst>
    </cfRule>
  </conditionalFormatting>
  <conditionalFormatting sqref="D40">
    <cfRule type="dataBar" priority="3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{8F0253AF-E37D-4441-892D-891E58D709F6}</x14:id>
        </ext>
      </extLst>
    </cfRule>
  </conditionalFormatting>
  <conditionalFormatting sqref="D56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{DE0128F9-B0AF-4061-A42D-7085A681781E}</x14:id>
        </ext>
      </extLst>
    </cfRule>
  </conditionalFormatting>
  <conditionalFormatting sqref="D67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{2C2799EB-D9C1-4C46-BC58-B965FF69A135}</x14:id>
        </ext>
      </extLst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A4C55C-D1C4-45B5-960F-A0CDE324090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</xm:sqref>
        </x14:conditionalFormatting>
        <x14:conditionalFormatting xmlns:xm="http://schemas.microsoft.com/office/excel/2006/main">
          <x14:cfRule type="dataBar" id="{DB9430F6-8762-402E-B655-354D9855909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D15</xm:sqref>
        </x14:conditionalFormatting>
        <x14:conditionalFormatting xmlns:xm="http://schemas.microsoft.com/office/excel/2006/main">
          <x14:cfRule type="dataBar" id="{8F0253AF-E37D-4441-892D-891E58D709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D40</xm:sqref>
        </x14:conditionalFormatting>
        <x14:conditionalFormatting xmlns:xm="http://schemas.microsoft.com/office/excel/2006/main">
          <x14:cfRule type="dataBar" id="{DE0128F9-B0AF-4061-A42D-7085A681781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2C2799EB-D9C1-4C46-BC58-B965FF69A13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80A4-1D60-404E-A2E0-6742519D9340}">
  <dimension ref="A1:O43"/>
  <sheetViews>
    <sheetView showGridLines="0" workbookViewId="0"/>
  </sheetViews>
  <sheetFormatPr defaultColWidth="0" defaultRowHeight="15" zeroHeight="1" x14ac:dyDescent="0.25"/>
  <cols>
    <col min="1" max="1" width="8.85546875" customWidth="1"/>
    <col min="2" max="2" width="52.28515625" bestFit="1" customWidth="1"/>
    <col min="3" max="3" width="21.85546875" style="32" bestFit="1" customWidth="1"/>
    <col min="4" max="4" width="16" bestFit="1" customWidth="1"/>
    <col min="5" max="12" width="8.85546875" customWidth="1"/>
    <col min="13" max="14" width="8.85546875" hidden="1" customWidth="1"/>
    <col min="15" max="15" width="0" hidden="1" customWidth="1"/>
    <col min="16" max="16384" width="8.85546875" hidden="1"/>
  </cols>
  <sheetData>
    <row r="1" spans="1:4" x14ac:dyDescent="0.25"/>
    <row r="2" spans="1:4" x14ac:dyDescent="0.25"/>
    <row r="3" spans="1:4" x14ac:dyDescent="0.25"/>
    <row r="4" spans="1:4" x14ac:dyDescent="0.25"/>
    <row r="5" spans="1:4" x14ac:dyDescent="0.25"/>
    <row r="6" spans="1:4" s="27" customFormat="1" ht="28.5" x14ac:dyDescent="0.25">
      <c r="A6" s="4" t="s">
        <v>2</v>
      </c>
      <c r="B6" s="20" t="s">
        <v>132</v>
      </c>
      <c r="C6" s="4" t="s">
        <v>133</v>
      </c>
      <c r="D6" s="29"/>
    </row>
    <row r="7" spans="1:4" s="1" customFormat="1" ht="21.75" x14ac:dyDescent="0.6">
      <c r="A7" s="5">
        <v>1</v>
      </c>
      <c r="B7" s="21" t="s">
        <v>0</v>
      </c>
      <c r="C7" s="33">
        <f>Meta!D3</f>
        <v>0</v>
      </c>
      <c r="D7" s="11"/>
    </row>
    <row r="8" spans="1:4" s="1" customFormat="1" ht="21.75" x14ac:dyDescent="0.6">
      <c r="A8" s="5">
        <v>2</v>
      </c>
      <c r="B8" s="21" t="s">
        <v>11</v>
      </c>
      <c r="C8" s="33">
        <f>Meta!D15</f>
        <v>0</v>
      </c>
      <c r="D8" s="11"/>
    </row>
    <row r="9" spans="1:4" s="1" customFormat="1" ht="43.5" x14ac:dyDescent="0.6">
      <c r="A9" s="5">
        <v>3</v>
      </c>
      <c r="B9" s="21" t="s">
        <v>113</v>
      </c>
      <c r="C9" s="33">
        <f>Meta!D44</f>
        <v>0</v>
      </c>
      <c r="D9" s="11"/>
    </row>
    <row r="10" spans="1:4" s="1" customFormat="1" ht="21.75" x14ac:dyDescent="0.6">
      <c r="A10" s="5">
        <v>4</v>
      </c>
      <c r="B10" s="21" t="s">
        <v>42</v>
      </c>
      <c r="C10" s="33">
        <f>Meta!D58</f>
        <v>0</v>
      </c>
      <c r="D10" s="11"/>
    </row>
    <row r="11" spans="1:4" s="1" customFormat="1" ht="21.75" x14ac:dyDescent="0.6">
      <c r="A11" s="5">
        <v>5</v>
      </c>
      <c r="B11" s="21" t="s">
        <v>47</v>
      </c>
      <c r="C11" s="33">
        <f>Meta!D69</f>
        <v>0</v>
      </c>
      <c r="D11" s="11"/>
    </row>
    <row r="12" spans="1:4" x14ac:dyDescent="0.25"/>
    <row r="13" spans="1:4" x14ac:dyDescent="0.25"/>
    <row r="14" spans="1:4" x14ac:dyDescent="0.25"/>
    <row r="15" spans="1:4" x14ac:dyDescent="0.25"/>
    <row r="16" spans="1:4" x14ac:dyDescent="0.25"/>
    <row r="17" spans="1:4" x14ac:dyDescent="0.25"/>
    <row r="18" spans="1:4" s="27" customFormat="1" ht="28.5" x14ac:dyDescent="0.25">
      <c r="A18" s="4" t="s">
        <v>2</v>
      </c>
      <c r="B18" s="20" t="s">
        <v>132</v>
      </c>
      <c r="C18" s="4" t="s">
        <v>134</v>
      </c>
      <c r="D18" s="29"/>
    </row>
    <row r="19" spans="1:4" s="1" customFormat="1" ht="21.75" x14ac:dyDescent="0.6">
      <c r="A19" s="5">
        <v>1</v>
      </c>
      <c r="B19" s="21" t="s">
        <v>0</v>
      </c>
      <c r="C19" s="33">
        <f>Twitter!D3</f>
        <v>0</v>
      </c>
      <c r="D19" s="11"/>
    </row>
    <row r="20" spans="1:4" s="1" customFormat="1" ht="21.75" x14ac:dyDescent="0.6">
      <c r="A20" s="5">
        <v>2</v>
      </c>
      <c r="B20" s="21" t="s">
        <v>11</v>
      </c>
      <c r="C20" s="33">
        <f>Twitter!D15</f>
        <v>0</v>
      </c>
      <c r="D20" s="11"/>
    </row>
    <row r="21" spans="1:4" s="1" customFormat="1" ht="43.5" x14ac:dyDescent="0.6">
      <c r="A21" s="5">
        <v>3</v>
      </c>
      <c r="B21" s="21" t="s">
        <v>113</v>
      </c>
      <c r="C21" s="33">
        <f>Twitter!D44</f>
        <v>0</v>
      </c>
      <c r="D21" s="11"/>
    </row>
    <row r="22" spans="1:4" s="1" customFormat="1" ht="21.75" x14ac:dyDescent="0.6">
      <c r="A22" s="5">
        <v>4</v>
      </c>
      <c r="B22" s="21" t="s">
        <v>42</v>
      </c>
      <c r="C22" s="33">
        <f>Twitter!D60</f>
        <v>0</v>
      </c>
      <c r="D22" s="11"/>
    </row>
    <row r="23" spans="1:4" s="1" customFormat="1" ht="21.75" x14ac:dyDescent="0.6">
      <c r="A23" s="5">
        <v>5</v>
      </c>
      <c r="B23" s="21" t="s">
        <v>47</v>
      </c>
      <c r="C23" s="33">
        <f>Twitter!D71</f>
        <v>0</v>
      </c>
      <c r="D23" s="11"/>
    </row>
    <row r="24" spans="1:4" x14ac:dyDescent="0.25"/>
    <row r="25" spans="1:4" x14ac:dyDescent="0.25"/>
    <row r="26" spans="1:4" x14ac:dyDescent="0.25"/>
    <row r="27" spans="1:4" x14ac:dyDescent="0.25"/>
    <row r="28" spans="1:4" x14ac:dyDescent="0.25"/>
    <row r="29" spans="1:4" x14ac:dyDescent="0.25"/>
    <row r="30" spans="1:4" s="27" customFormat="1" ht="28.5" x14ac:dyDescent="0.25">
      <c r="A30" s="4" t="s">
        <v>2</v>
      </c>
      <c r="B30" s="20" t="s">
        <v>132</v>
      </c>
      <c r="C30" s="4" t="s">
        <v>135</v>
      </c>
      <c r="D30" s="29"/>
    </row>
    <row r="31" spans="1:4" s="1" customFormat="1" ht="21.75" x14ac:dyDescent="0.6">
      <c r="A31" s="5">
        <v>1</v>
      </c>
      <c r="B31" s="21" t="s">
        <v>0</v>
      </c>
      <c r="C31" s="33">
        <f>Linkedin!D3</f>
        <v>0</v>
      </c>
      <c r="D31" s="11"/>
    </row>
    <row r="32" spans="1:4" s="1" customFormat="1" ht="21.75" x14ac:dyDescent="0.6">
      <c r="A32" s="5">
        <v>2</v>
      </c>
      <c r="B32" s="21" t="s">
        <v>11</v>
      </c>
      <c r="C32" s="33">
        <f>Linkedin!D15</f>
        <v>0</v>
      </c>
      <c r="D32" s="11"/>
    </row>
    <row r="33" spans="1:4" s="1" customFormat="1" ht="43.5" x14ac:dyDescent="0.6">
      <c r="A33" s="5">
        <v>3</v>
      </c>
      <c r="B33" s="21" t="s">
        <v>113</v>
      </c>
      <c r="C33" s="33">
        <f>Linkedin!D40</f>
        <v>0</v>
      </c>
      <c r="D33" s="11"/>
    </row>
    <row r="34" spans="1:4" s="1" customFormat="1" ht="21.75" x14ac:dyDescent="0.6">
      <c r="A34" s="5">
        <v>4</v>
      </c>
      <c r="B34" s="21" t="s">
        <v>42</v>
      </c>
      <c r="C34" s="33">
        <f>Linkedin!D56</f>
        <v>0</v>
      </c>
      <c r="D34" s="11"/>
    </row>
    <row r="35" spans="1:4" s="1" customFormat="1" ht="21.75" x14ac:dyDescent="0.6">
      <c r="A35" s="5">
        <v>5</v>
      </c>
      <c r="B35" s="21" t="s">
        <v>47</v>
      </c>
      <c r="C35" s="33">
        <f>Linkedin!D67</f>
        <v>0</v>
      </c>
      <c r="D35" s="11"/>
    </row>
    <row r="36" spans="1:4" x14ac:dyDescent="0.25"/>
    <row r="37" spans="1:4" x14ac:dyDescent="0.25"/>
    <row r="38" spans="1:4" x14ac:dyDescent="0.25"/>
    <row r="39" spans="1:4" x14ac:dyDescent="0.25"/>
    <row r="40" spans="1:4" x14ac:dyDescent="0.25"/>
    <row r="41" spans="1:4" x14ac:dyDescent="0.25"/>
    <row r="42" spans="1:4" x14ac:dyDescent="0.25"/>
    <row r="43" spans="1:4" x14ac:dyDescent="0.25"/>
  </sheetData>
  <conditionalFormatting sqref="A7:A11">
    <cfRule type="expression" dxfId="5" priority="24">
      <formula>#REF!</formula>
    </cfRule>
  </conditionalFormatting>
  <conditionalFormatting sqref="A19:A23">
    <cfRule type="expression" dxfId="4" priority="3">
      <formula>#REF!</formula>
    </cfRule>
  </conditionalFormatting>
  <conditionalFormatting sqref="A31:A35">
    <cfRule type="expression" dxfId="3" priority="1">
      <formula>#REF!</formula>
    </cfRule>
  </conditionalFormatting>
  <conditionalFormatting sqref="B7:B11">
    <cfRule type="expression" dxfId="2" priority="25">
      <formula>#REF!</formula>
    </cfRule>
  </conditionalFormatting>
  <conditionalFormatting sqref="B19:B23">
    <cfRule type="expression" dxfId="1" priority="4">
      <formula>#REF!</formula>
    </cfRule>
  </conditionalFormatting>
  <conditionalFormatting sqref="B31:B35">
    <cfRule type="expression" dxfId="0" priority="2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</vt:lpstr>
      <vt:lpstr>Twitter</vt:lpstr>
      <vt:lpstr>Linkedin</vt:lpstr>
      <vt:lpstr>Consolidated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Ilayaraja P</dc:creator>
  <cp:keywords/>
  <dc:description/>
  <cp:lastModifiedBy>Suganya Gandhi</cp:lastModifiedBy>
  <cp:revision/>
  <dcterms:created xsi:type="dcterms:W3CDTF">2024-09-30T04:56:51Z</dcterms:created>
  <dcterms:modified xsi:type="dcterms:W3CDTF">2024-10-10T05:46:23Z</dcterms:modified>
  <cp:category/>
  <cp:contentStatus/>
</cp:coreProperties>
</file>